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75" windowWidth="18195" windowHeight="9525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Y71" i="1" l="1"/>
  <c r="V71" i="1"/>
  <c r="T71" i="1"/>
  <c r="X71" i="1" s="1"/>
  <c r="R71" i="1"/>
  <c r="P71" i="1"/>
  <c r="N71" i="1"/>
  <c r="L71" i="1"/>
  <c r="J71" i="1"/>
  <c r="H71" i="1"/>
  <c r="F71" i="1"/>
  <c r="X68" i="1"/>
  <c r="W67" i="1"/>
  <c r="X66" i="1"/>
  <c r="W65" i="1"/>
  <c r="X64" i="1"/>
  <c r="W63" i="1"/>
  <c r="X62" i="1"/>
  <c r="W61" i="1"/>
  <c r="X60" i="1"/>
  <c r="W59" i="1"/>
  <c r="X58" i="1"/>
  <c r="W57" i="1"/>
  <c r="X56" i="1"/>
  <c r="W55" i="1"/>
  <c r="X54" i="1"/>
  <c r="W53" i="1"/>
  <c r="X52" i="1"/>
  <c r="W51" i="1"/>
  <c r="X50" i="1"/>
  <c r="W49" i="1"/>
  <c r="X48" i="1"/>
  <c r="W47" i="1"/>
  <c r="X46" i="1"/>
  <c r="W45" i="1"/>
  <c r="D71" i="1"/>
  <c r="X44" i="1"/>
  <c r="W43" i="1"/>
  <c r="X42" i="1"/>
  <c r="W41" i="1"/>
  <c r="X40" i="1"/>
  <c r="W39" i="1"/>
  <c r="X36" i="1"/>
  <c r="W35" i="1"/>
  <c r="X38" i="1"/>
  <c r="W37" i="1"/>
  <c r="X34" i="1" l="1"/>
  <c r="W33" i="1"/>
  <c r="X32" i="1"/>
  <c r="W31" i="1"/>
  <c r="X30" i="1"/>
  <c r="W29" i="1"/>
  <c r="X28" i="1"/>
  <c r="W27" i="1"/>
  <c r="X26" i="1"/>
  <c r="W25" i="1"/>
  <c r="X24" i="1" l="1"/>
  <c r="W23" i="1"/>
  <c r="X22" i="1"/>
  <c r="W21" i="1"/>
  <c r="X20" i="1"/>
  <c r="W19" i="1"/>
  <c r="X18" i="1"/>
  <c r="W17" i="1"/>
  <c r="X16" i="1"/>
  <c r="W15" i="1"/>
  <c r="X14" i="1"/>
  <c r="W13" i="1"/>
  <c r="X12" i="1"/>
  <c r="W11" i="1"/>
  <c r="W9" i="1"/>
  <c r="X10" i="1"/>
  <c r="X8" i="1"/>
  <c r="W7" i="1"/>
  <c r="X6" i="1"/>
  <c r="W5" i="1"/>
  <c r="W70" i="1" s="1"/>
  <c r="Q70" i="1"/>
  <c r="S70" i="1"/>
  <c r="U70" i="1"/>
  <c r="O70" i="1"/>
  <c r="M70" i="1"/>
  <c r="K70" i="1"/>
  <c r="I70" i="1" l="1"/>
  <c r="E70" i="1"/>
  <c r="G70" i="1"/>
  <c r="C70" i="1"/>
</calcChain>
</file>

<file path=xl/sharedStrings.xml><?xml version="1.0" encoding="utf-8"?>
<sst xmlns="http://schemas.openxmlformats.org/spreadsheetml/2006/main" count="75" uniqueCount="56">
  <si>
    <t>Просвещение</t>
  </si>
  <si>
    <t>Бином</t>
  </si>
  <si>
    <t>Русское слово</t>
  </si>
  <si>
    <t>Дрофа</t>
  </si>
  <si>
    <t>Вентана-граф</t>
  </si>
  <si>
    <t>Астрель</t>
  </si>
  <si>
    <t>Вита-пресс</t>
  </si>
  <si>
    <t>Владос</t>
  </si>
  <si>
    <t>Академ-книга</t>
  </si>
  <si>
    <t>шт.</t>
  </si>
  <si>
    <t>ИТОГО</t>
  </si>
  <si>
    <t>№ п\п</t>
  </si>
  <si>
    <t>МБОУ СОШ № 1</t>
  </si>
  <si>
    <t>МБОУ гимназия № 2</t>
  </si>
  <si>
    <t>МБОУ СОШ № 3</t>
  </si>
  <si>
    <t>МБОУ лицей № 4</t>
  </si>
  <si>
    <t>МБОУ гимназия № 5</t>
  </si>
  <si>
    <t>МБОУ гимназия № 6</t>
  </si>
  <si>
    <t>МБОУ гимназия № 7</t>
  </si>
  <si>
    <t>МБОУ СОШ № 8</t>
  </si>
  <si>
    <t>МБОУ СОШ № 9</t>
  </si>
  <si>
    <t>МБОУ СОШ № 10 с УИОП</t>
  </si>
  <si>
    <t>МБОУ СОШ № 11</t>
  </si>
  <si>
    <t>МБОУ СОШ № 12</t>
  </si>
  <si>
    <t>МБОУ СОШ № 14</t>
  </si>
  <si>
    <t>МБОУ СОШ № 15</t>
  </si>
  <si>
    <t>МБОУ СОШ № 16</t>
  </si>
  <si>
    <t>МБОУ НОШ № 17</t>
  </si>
  <si>
    <t>МБОУ СОШ № 18</t>
  </si>
  <si>
    <t>МБОУ Архангельская СОШ</t>
  </si>
  <si>
    <t>МБОУ Ангеловская СОШ</t>
  </si>
  <si>
    <t>МБОУ Ильинская СОШ</t>
  </si>
  <si>
    <t>МБОУ лицей № 1 п.Нахабино</t>
  </si>
  <si>
    <t>МБОУ Нахабинская СОШ № 2</t>
  </si>
  <si>
    <t>МБОУ Нахабинская СОШ № 3 с УИОП</t>
  </si>
  <si>
    <t>МБОУ Нахабинская гимназия № 4</t>
  </si>
  <si>
    <t xml:space="preserve">МБОУ Опалиховская гимназия </t>
  </si>
  <si>
    <t>МБОУ Опалиховская СОШ</t>
  </si>
  <si>
    <t>МБОУ Петрово-Дальневская СОШ</t>
  </si>
  <si>
    <t>МБОУ Ульяновская СОШ</t>
  </si>
  <si>
    <t>МБОУ Путилково(СОШ 20)</t>
  </si>
  <si>
    <t>МБОУ Образов. центр "Созвездие"</t>
  </si>
  <si>
    <t>МБОУ Начальная школа-Детский сад</t>
  </si>
  <si>
    <t>МБОУ Николо-Урюпинская ООШ</t>
  </si>
  <si>
    <t>Просвещение ЭФУ</t>
  </si>
  <si>
    <t>Выделено</t>
  </si>
  <si>
    <t>субвенция</t>
  </si>
  <si>
    <t>рублей</t>
  </si>
  <si>
    <t>сумма руб.</t>
  </si>
  <si>
    <t xml:space="preserve">сумма руб. </t>
  </si>
  <si>
    <t>Количество учебников и израсходованнные средства ОО по издательствам на 2016-17 учебный год</t>
  </si>
  <si>
    <t>ОСТАТОК:</t>
  </si>
  <si>
    <t>ИТОГО учебников:</t>
  </si>
  <si>
    <t>ИТОГО сумма:</t>
  </si>
  <si>
    <t>ОО</t>
  </si>
  <si>
    <t>остаток 149,69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</si>
</sst>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8"/>
      <color rgb="FFFF0000"/>
      <name val="Calibri"/>
      <family val="2"/>
      <charset val="204"/>
      <scheme val="minor"/>
    </font>
    <font>
      <b/>
      <sz val="8"/>
      <color theme="8" tint="-0.249977111117893"/>
      <name val="Calibri"/>
      <family val="2"/>
      <charset val="204"/>
      <scheme val="minor"/>
    </font>
    <font>
      <b/>
      <sz val="8"/>
      <color theme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1" xfId="0" applyBorder="1"/>
    <xf numFmtId="0" fontId="0" fillId="0" borderId="1" xfId="0" applyBorder="1" applyAlignment="1"/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1" fillId="3" borderId="1" xfId="0" applyFont="1" applyFill="1" applyBorder="1"/>
    <xf numFmtId="0" fontId="3" fillId="3" borderId="1" xfId="0" applyFont="1" applyFill="1" applyBorder="1"/>
    <xf numFmtId="0" fontId="1" fillId="2" borderId="1" xfId="0" applyFont="1" applyFill="1" applyBorder="1"/>
    <xf numFmtId="0" fontId="4" fillId="2" borderId="1" xfId="0" applyFont="1" applyFill="1" applyBorder="1"/>
    <xf numFmtId="0" fontId="1" fillId="0" borderId="1" xfId="0" applyFont="1" applyBorder="1"/>
    <xf numFmtId="0" fontId="4" fillId="0" borderId="1" xfId="0" applyFont="1" applyBorder="1"/>
    <xf numFmtId="0" fontId="1" fillId="0" borderId="1" xfId="0" applyFont="1" applyBorder="1" applyAlignment="1">
      <alignment wrapText="1"/>
    </xf>
    <xf numFmtId="0" fontId="2" fillId="0" borderId="1" xfId="0" applyFont="1" applyBorder="1"/>
    <xf numFmtId="0" fontId="5" fillId="0" borderId="1" xfId="0" applyFont="1" applyBorder="1"/>
    <xf numFmtId="0" fontId="2" fillId="0" borderId="1" xfId="0" applyFont="1" applyFill="1" applyBorder="1"/>
    <xf numFmtId="0" fontId="5" fillId="2" borderId="1" xfId="0" applyFont="1" applyFill="1" applyBorder="1"/>
    <xf numFmtId="0" fontId="6" fillId="0" borderId="1" xfId="0" applyFont="1" applyBorder="1"/>
    <xf numFmtId="0" fontId="2" fillId="2" borderId="5" xfId="0" applyFont="1" applyFill="1" applyBorder="1" applyAlignment="1">
      <alignment horizontal="center" wrapText="1"/>
    </xf>
    <xf numFmtId="0" fontId="2" fillId="2" borderId="6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0" borderId="1" xfId="0" applyBorder="1" applyAlignment="1"/>
    <xf numFmtId="0" fontId="0" fillId="0" borderId="1" xfId="0" applyBorder="1"/>
    <xf numFmtId="0" fontId="2" fillId="2" borderId="1" xfId="0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71"/>
  <sheetViews>
    <sheetView tabSelected="1" topLeftCell="C46" zoomScaleNormal="100" workbookViewId="0">
      <selection activeCell="P78" sqref="P78"/>
    </sheetView>
  </sheetViews>
  <sheetFormatPr defaultRowHeight="15" x14ac:dyDescent="0.25"/>
  <cols>
    <col min="1" max="1" width="5.42578125" bestFit="1" customWidth="1"/>
    <col min="2" max="2" width="26.7109375" bestFit="1" customWidth="1"/>
    <col min="3" max="3" width="6" bestFit="1" customWidth="1"/>
    <col min="4" max="4" width="10.42578125" bestFit="1" customWidth="1"/>
    <col min="5" max="5" width="5" bestFit="1" customWidth="1"/>
    <col min="6" max="6" width="8.85546875" bestFit="1" customWidth="1"/>
    <col min="7" max="7" width="5" bestFit="1" customWidth="1"/>
    <col min="8" max="8" width="8.5703125" bestFit="1" customWidth="1"/>
    <col min="9" max="9" width="5" bestFit="1" customWidth="1"/>
    <col min="10" max="10" width="8.5703125" bestFit="1" customWidth="1"/>
    <col min="11" max="11" width="6" bestFit="1" customWidth="1"/>
    <col min="12" max="12" width="8.85546875" bestFit="1" customWidth="1"/>
    <col min="13" max="13" width="5" bestFit="1" customWidth="1"/>
    <col min="14" max="14" width="8.5703125" bestFit="1" customWidth="1"/>
    <col min="15" max="15" width="4.42578125" bestFit="1" customWidth="1"/>
    <col min="16" max="16" width="8.85546875" bestFit="1" customWidth="1"/>
    <col min="17" max="17" width="4" bestFit="1" customWidth="1"/>
    <col min="18" max="18" width="8.5703125" bestFit="1" customWidth="1"/>
    <col min="19" max="19" width="4" bestFit="1" customWidth="1"/>
    <col min="20" max="20" width="8.85546875" bestFit="1" customWidth="1"/>
    <col min="21" max="21" width="4" bestFit="1" customWidth="1"/>
    <col min="22" max="22" width="8.85546875" bestFit="1" customWidth="1"/>
    <col min="23" max="23" width="6.140625" bestFit="1" customWidth="1"/>
    <col min="24" max="24" width="11" bestFit="1" customWidth="1"/>
    <col min="25" max="25" width="8.140625" bestFit="1" customWidth="1"/>
  </cols>
  <sheetData>
    <row r="1" spans="1:25" x14ac:dyDescent="0.25">
      <c r="A1" s="24"/>
      <c r="B1" s="24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3"/>
      <c r="U1" s="23"/>
      <c r="V1" s="23"/>
      <c r="W1" s="23"/>
      <c r="X1" s="23"/>
      <c r="Y1" s="1"/>
    </row>
    <row r="2" spans="1:25" x14ac:dyDescent="0.25">
      <c r="A2" s="19" t="s">
        <v>50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1"/>
      <c r="Y2" s="3" t="s">
        <v>45</v>
      </c>
    </row>
    <row r="3" spans="1:25" x14ac:dyDescent="0.25">
      <c r="A3" s="25" t="s">
        <v>11</v>
      </c>
      <c r="B3" s="17" t="s">
        <v>54</v>
      </c>
      <c r="C3" s="22" t="s">
        <v>0</v>
      </c>
      <c r="D3" s="22"/>
      <c r="E3" s="22" t="s">
        <v>44</v>
      </c>
      <c r="F3" s="22"/>
      <c r="G3" s="22" t="s">
        <v>1</v>
      </c>
      <c r="H3" s="22"/>
      <c r="I3" s="22" t="s">
        <v>2</v>
      </c>
      <c r="J3" s="22"/>
      <c r="K3" s="22" t="s">
        <v>3</v>
      </c>
      <c r="L3" s="22"/>
      <c r="M3" s="22" t="s">
        <v>4</v>
      </c>
      <c r="N3" s="22"/>
      <c r="O3" s="22" t="s">
        <v>5</v>
      </c>
      <c r="P3" s="22"/>
      <c r="Q3" s="22" t="s">
        <v>6</v>
      </c>
      <c r="R3" s="22"/>
      <c r="S3" s="22" t="s">
        <v>7</v>
      </c>
      <c r="T3" s="22"/>
      <c r="U3" s="22" t="s">
        <v>8</v>
      </c>
      <c r="V3" s="22"/>
      <c r="W3" s="22" t="s">
        <v>10</v>
      </c>
      <c r="X3" s="22"/>
      <c r="Y3" s="3" t="s">
        <v>46</v>
      </c>
    </row>
    <row r="4" spans="1:25" x14ac:dyDescent="0.25">
      <c r="A4" s="25"/>
      <c r="B4" s="18"/>
      <c r="C4" s="4" t="s">
        <v>9</v>
      </c>
      <c r="D4" s="4" t="s">
        <v>48</v>
      </c>
      <c r="E4" s="4" t="s">
        <v>9</v>
      </c>
      <c r="F4" s="4" t="s">
        <v>49</v>
      </c>
      <c r="G4" s="4" t="s">
        <v>9</v>
      </c>
      <c r="H4" s="4" t="s">
        <v>48</v>
      </c>
      <c r="I4" s="4" t="s">
        <v>9</v>
      </c>
      <c r="J4" s="4" t="s">
        <v>48</v>
      </c>
      <c r="K4" s="4" t="s">
        <v>9</v>
      </c>
      <c r="L4" s="4" t="s">
        <v>49</v>
      </c>
      <c r="M4" s="4" t="s">
        <v>9</v>
      </c>
      <c r="N4" s="4" t="s">
        <v>48</v>
      </c>
      <c r="O4" s="4" t="s">
        <v>9</v>
      </c>
      <c r="P4" s="4" t="s">
        <v>49</v>
      </c>
      <c r="Q4" s="4" t="s">
        <v>9</v>
      </c>
      <c r="R4" s="4" t="s">
        <v>48</v>
      </c>
      <c r="S4" s="4" t="s">
        <v>9</v>
      </c>
      <c r="T4" s="4" t="s">
        <v>49</v>
      </c>
      <c r="U4" s="4" t="s">
        <v>9</v>
      </c>
      <c r="V4" s="4" t="s">
        <v>49</v>
      </c>
      <c r="W4" s="4" t="s">
        <v>9</v>
      </c>
      <c r="X4" s="4" t="s">
        <v>49</v>
      </c>
      <c r="Y4" s="3" t="s">
        <v>47</v>
      </c>
    </row>
    <row r="5" spans="1:25" x14ac:dyDescent="0.25">
      <c r="A5" s="5">
        <v>1</v>
      </c>
      <c r="B5" s="5" t="s">
        <v>12</v>
      </c>
      <c r="C5" s="5">
        <v>4280</v>
      </c>
      <c r="D5" s="5"/>
      <c r="E5" s="5">
        <v>405</v>
      </c>
      <c r="F5" s="5"/>
      <c r="G5" s="5">
        <v>330</v>
      </c>
      <c r="H5" s="5"/>
      <c r="I5" s="5">
        <v>0</v>
      </c>
      <c r="J5" s="5"/>
      <c r="K5" s="5">
        <v>361</v>
      </c>
      <c r="L5" s="5"/>
      <c r="M5" s="5">
        <v>235</v>
      </c>
      <c r="N5" s="5"/>
      <c r="O5" s="5">
        <v>420</v>
      </c>
      <c r="P5" s="5"/>
      <c r="Q5" s="5">
        <v>0</v>
      </c>
      <c r="R5" s="5"/>
      <c r="S5" s="5">
        <v>0</v>
      </c>
      <c r="T5" s="5"/>
      <c r="U5" s="5">
        <v>0</v>
      </c>
      <c r="V5" s="5"/>
      <c r="W5" s="5">
        <f>SUM(C5:V5)</f>
        <v>6031</v>
      </c>
      <c r="X5" s="5"/>
      <c r="Y5" s="5"/>
    </row>
    <row r="6" spans="1:25" x14ac:dyDescent="0.25">
      <c r="A6" s="5"/>
      <c r="B6" s="5"/>
      <c r="C6" s="5"/>
      <c r="D6" s="5">
        <v>1572455.5</v>
      </c>
      <c r="E6" s="5"/>
      <c r="F6" s="5">
        <v>34425</v>
      </c>
      <c r="G6" s="5"/>
      <c r="H6" s="5">
        <v>112350</v>
      </c>
      <c r="I6" s="5"/>
      <c r="J6" s="5">
        <v>0</v>
      </c>
      <c r="K6" s="5"/>
      <c r="L6" s="5">
        <v>100999</v>
      </c>
      <c r="M6" s="5"/>
      <c r="N6" s="5">
        <v>78960</v>
      </c>
      <c r="O6" s="5"/>
      <c r="P6" s="5">
        <v>116420</v>
      </c>
      <c r="Q6" s="5"/>
      <c r="R6" s="5">
        <v>0</v>
      </c>
      <c r="S6" s="5"/>
      <c r="T6" s="5">
        <v>0</v>
      </c>
      <c r="U6" s="5"/>
      <c r="V6" s="5">
        <v>0</v>
      </c>
      <c r="W6" s="5"/>
      <c r="X6" s="6">
        <f>SUM(D6:W6)</f>
        <v>2015609.5</v>
      </c>
      <c r="Y6" s="5">
        <v>2015610</v>
      </c>
    </row>
    <row r="7" spans="1:25" x14ac:dyDescent="0.25">
      <c r="A7" s="7">
        <v>2</v>
      </c>
      <c r="B7" s="7" t="s">
        <v>13</v>
      </c>
      <c r="C7" s="7">
        <v>2854</v>
      </c>
      <c r="D7" s="7"/>
      <c r="E7" s="7">
        <v>5225</v>
      </c>
      <c r="F7" s="7"/>
      <c r="G7" s="7">
        <v>130</v>
      </c>
      <c r="H7" s="7"/>
      <c r="I7" s="7">
        <v>130</v>
      </c>
      <c r="J7" s="7"/>
      <c r="K7" s="7">
        <v>490</v>
      </c>
      <c r="L7" s="7"/>
      <c r="M7" s="7">
        <v>0</v>
      </c>
      <c r="N7" s="7"/>
      <c r="O7" s="7">
        <v>780</v>
      </c>
      <c r="P7" s="7"/>
      <c r="Q7" s="7">
        <v>0</v>
      </c>
      <c r="R7" s="7"/>
      <c r="S7" s="7">
        <v>0</v>
      </c>
      <c r="T7" s="7"/>
      <c r="U7" s="7">
        <v>626</v>
      </c>
      <c r="V7" s="7"/>
      <c r="W7" s="7">
        <f>SUM(C7:V7)</f>
        <v>10235</v>
      </c>
      <c r="X7" s="7"/>
      <c r="Y7" s="7"/>
    </row>
    <row r="8" spans="1:25" x14ac:dyDescent="0.25">
      <c r="A8" s="7"/>
      <c r="B8" s="7"/>
      <c r="C8" s="7"/>
      <c r="D8" s="7">
        <v>881003</v>
      </c>
      <c r="E8" s="7"/>
      <c r="F8" s="7">
        <v>444125</v>
      </c>
      <c r="G8" s="7"/>
      <c r="H8" s="7">
        <v>44850</v>
      </c>
      <c r="I8" s="7"/>
      <c r="J8" s="7">
        <v>42900</v>
      </c>
      <c r="K8" s="7"/>
      <c r="L8" s="7">
        <v>164020</v>
      </c>
      <c r="M8" s="7"/>
      <c r="N8" s="7">
        <v>0</v>
      </c>
      <c r="O8" s="7"/>
      <c r="P8" s="7">
        <v>250380</v>
      </c>
      <c r="Q8" s="7"/>
      <c r="R8" s="7">
        <v>0</v>
      </c>
      <c r="S8" s="7"/>
      <c r="T8" s="7">
        <v>0</v>
      </c>
      <c r="U8" s="7"/>
      <c r="V8" s="7">
        <v>204516.2</v>
      </c>
      <c r="W8" s="7"/>
      <c r="X8" s="8">
        <f>SUM(D8:W8)</f>
        <v>2031794.2</v>
      </c>
      <c r="Y8" s="7">
        <v>2031795</v>
      </c>
    </row>
    <row r="9" spans="1:25" x14ac:dyDescent="0.25">
      <c r="A9" s="9">
        <v>3</v>
      </c>
      <c r="B9" s="9" t="s">
        <v>14</v>
      </c>
      <c r="C9" s="9">
        <v>1402</v>
      </c>
      <c r="D9" s="9"/>
      <c r="E9" s="9">
        <v>0</v>
      </c>
      <c r="F9" s="9"/>
      <c r="G9" s="9">
        <v>0</v>
      </c>
      <c r="H9" s="9"/>
      <c r="I9" s="9">
        <v>30</v>
      </c>
      <c r="J9" s="9"/>
      <c r="K9" s="9">
        <v>345</v>
      </c>
      <c r="L9" s="9"/>
      <c r="M9" s="9">
        <v>0</v>
      </c>
      <c r="N9" s="9"/>
      <c r="O9" s="9">
        <v>0</v>
      </c>
      <c r="P9" s="9"/>
      <c r="Q9" s="9">
        <v>0</v>
      </c>
      <c r="R9" s="9"/>
      <c r="S9" s="9">
        <v>0</v>
      </c>
      <c r="T9" s="9"/>
      <c r="U9" s="9">
        <v>0</v>
      </c>
      <c r="V9" s="9"/>
      <c r="W9" s="9">
        <f>SUM(C9:V9)</f>
        <v>1777</v>
      </c>
      <c r="X9" s="9"/>
      <c r="Y9" s="9"/>
    </row>
    <row r="10" spans="1:25" x14ac:dyDescent="0.25">
      <c r="A10" s="9"/>
      <c r="B10" s="9"/>
      <c r="C10" s="9"/>
      <c r="D10" s="9">
        <v>484084.47999999998</v>
      </c>
      <c r="E10" s="9"/>
      <c r="F10" s="9">
        <v>0</v>
      </c>
      <c r="G10" s="9"/>
      <c r="H10" s="9">
        <v>0</v>
      </c>
      <c r="I10" s="9"/>
      <c r="J10" s="9">
        <v>18480</v>
      </c>
      <c r="K10" s="9"/>
      <c r="L10" s="9">
        <v>93410</v>
      </c>
      <c r="M10" s="9"/>
      <c r="N10" s="9">
        <v>0</v>
      </c>
      <c r="O10" s="9"/>
      <c r="P10" s="9">
        <v>0</v>
      </c>
      <c r="Q10" s="9"/>
      <c r="R10" s="9">
        <v>0</v>
      </c>
      <c r="S10" s="9"/>
      <c r="T10" s="9">
        <v>0</v>
      </c>
      <c r="U10" s="9"/>
      <c r="V10" s="9">
        <v>0</v>
      </c>
      <c r="W10" s="9"/>
      <c r="X10" s="10">
        <f>SUM(D10:W10)</f>
        <v>595974.48</v>
      </c>
      <c r="Y10" s="9">
        <v>595975</v>
      </c>
    </row>
    <row r="11" spans="1:25" x14ac:dyDescent="0.25">
      <c r="A11" s="7">
        <v>4</v>
      </c>
      <c r="B11" s="7" t="s">
        <v>15</v>
      </c>
      <c r="C11" s="7">
        <v>3312</v>
      </c>
      <c r="D11" s="7"/>
      <c r="E11" s="7">
        <v>0</v>
      </c>
      <c r="F11" s="7"/>
      <c r="G11" s="7">
        <v>280</v>
      </c>
      <c r="H11" s="7"/>
      <c r="I11" s="7">
        <v>660</v>
      </c>
      <c r="J11" s="7"/>
      <c r="K11" s="7">
        <v>0</v>
      </c>
      <c r="L11" s="7"/>
      <c r="M11" s="7">
        <v>570</v>
      </c>
      <c r="N11" s="7"/>
      <c r="O11" s="7">
        <v>0</v>
      </c>
      <c r="P11" s="7"/>
      <c r="Q11" s="7">
        <v>0</v>
      </c>
      <c r="R11" s="7"/>
      <c r="S11" s="7">
        <v>0</v>
      </c>
      <c r="T11" s="7"/>
      <c r="U11" s="7">
        <v>0</v>
      </c>
      <c r="V11" s="7"/>
      <c r="W11" s="7">
        <f>SUM(C11:V11)</f>
        <v>4822</v>
      </c>
      <c r="X11" s="7"/>
      <c r="Y11" s="7"/>
    </row>
    <row r="12" spans="1:25" x14ac:dyDescent="0.25">
      <c r="A12" s="7"/>
      <c r="B12" s="7"/>
      <c r="C12" s="7"/>
      <c r="D12" s="7">
        <v>1214778.8400000001</v>
      </c>
      <c r="E12" s="7"/>
      <c r="F12" s="7">
        <v>0</v>
      </c>
      <c r="G12" s="7"/>
      <c r="H12" s="7">
        <v>110850</v>
      </c>
      <c r="I12" s="7"/>
      <c r="J12" s="7">
        <v>276540</v>
      </c>
      <c r="K12" s="7"/>
      <c r="L12" s="7">
        <v>0</v>
      </c>
      <c r="M12" s="7"/>
      <c r="N12" s="7">
        <v>189780</v>
      </c>
      <c r="O12" s="7"/>
      <c r="P12" s="7">
        <v>0</v>
      </c>
      <c r="Q12" s="7"/>
      <c r="R12" s="7">
        <v>0</v>
      </c>
      <c r="S12" s="7"/>
      <c r="T12" s="7">
        <v>0</v>
      </c>
      <c r="U12" s="7"/>
      <c r="V12" s="7">
        <v>0</v>
      </c>
      <c r="W12" s="7"/>
      <c r="X12" s="7">
        <f>SUM(D12:W12)</f>
        <v>1791948.84</v>
      </c>
      <c r="Y12" s="7">
        <v>1791949</v>
      </c>
    </row>
    <row r="13" spans="1:25" x14ac:dyDescent="0.25">
      <c r="A13" s="9">
        <v>5</v>
      </c>
      <c r="B13" s="9" t="s">
        <v>16</v>
      </c>
      <c r="C13" s="9">
        <v>2466</v>
      </c>
      <c r="D13" s="9"/>
      <c r="E13" s="9">
        <v>0</v>
      </c>
      <c r="F13" s="9"/>
      <c r="G13" s="9">
        <v>0</v>
      </c>
      <c r="H13" s="9"/>
      <c r="I13" s="9">
        <v>250</v>
      </c>
      <c r="J13" s="9"/>
      <c r="K13" s="9">
        <v>560</v>
      </c>
      <c r="L13" s="9"/>
      <c r="M13" s="9">
        <v>0</v>
      </c>
      <c r="N13" s="9"/>
      <c r="O13" s="9">
        <v>0</v>
      </c>
      <c r="P13" s="9"/>
      <c r="Q13" s="9">
        <v>0</v>
      </c>
      <c r="R13" s="9"/>
      <c r="S13" s="9">
        <v>0</v>
      </c>
      <c r="T13" s="9"/>
      <c r="U13" s="9">
        <v>0</v>
      </c>
      <c r="V13" s="9"/>
      <c r="W13" s="9">
        <f>SUM(C13:V13)</f>
        <v>3276</v>
      </c>
      <c r="X13" s="9"/>
      <c r="Y13" s="9"/>
    </row>
    <row r="14" spans="1:25" x14ac:dyDescent="0.25">
      <c r="A14" s="9"/>
      <c r="B14" s="9"/>
      <c r="C14" s="9"/>
      <c r="D14" s="9">
        <v>999661.52</v>
      </c>
      <c r="E14" s="9"/>
      <c r="F14" s="9">
        <v>0</v>
      </c>
      <c r="G14" s="9"/>
      <c r="H14" s="9">
        <v>0</v>
      </c>
      <c r="I14" s="9"/>
      <c r="J14" s="9">
        <v>102410</v>
      </c>
      <c r="K14" s="9"/>
      <c r="L14" s="9">
        <v>173570</v>
      </c>
      <c r="M14" s="9"/>
      <c r="N14" s="9">
        <v>0</v>
      </c>
      <c r="O14" s="9"/>
      <c r="P14" s="9">
        <v>0</v>
      </c>
      <c r="Q14" s="9"/>
      <c r="R14" s="9">
        <v>0</v>
      </c>
      <c r="S14" s="9"/>
      <c r="T14" s="9">
        <v>0</v>
      </c>
      <c r="U14" s="9"/>
      <c r="V14" s="9">
        <v>0</v>
      </c>
      <c r="W14" s="9"/>
      <c r="X14" s="9">
        <f>SUM(D14:W14)</f>
        <v>1275641.52</v>
      </c>
      <c r="Y14" s="9">
        <v>1275642</v>
      </c>
    </row>
    <row r="15" spans="1:25" x14ac:dyDescent="0.25">
      <c r="A15" s="7">
        <v>6</v>
      </c>
      <c r="B15" s="7" t="s">
        <v>17</v>
      </c>
      <c r="C15" s="7">
        <v>1901</v>
      </c>
      <c r="D15" s="7"/>
      <c r="E15" s="7">
        <v>0</v>
      </c>
      <c r="F15" s="7"/>
      <c r="G15" s="7">
        <v>140</v>
      </c>
      <c r="H15" s="7"/>
      <c r="I15" s="7">
        <v>359</v>
      </c>
      <c r="J15" s="7"/>
      <c r="K15" s="7">
        <v>0</v>
      </c>
      <c r="L15" s="7"/>
      <c r="M15" s="7">
        <v>933</v>
      </c>
      <c r="N15" s="7"/>
      <c r="O15" s="7">
        <v>0</v>
      </c>
      <c r="P15" s="7"/>
      <c r="Q15" s="7">
        <v>0</v>
      </c>
      <c r="R15" s="7"/>
      <c r="S15" s="7">
        <v>0</v>
      </c>
      <c r="T15" s="7"/>
      <c r="U15" s="7">
        <v>0</v>
      </c>
      <c r="V15" s="7"/>
      <c r="W15" s="7">
        <f>SUM(C15:V15)</f>
        <v>3333</v>
      </c>
      <c r="X15" s="7"/>
      <c r="Y15" s="7"/>
    </row>
    <row r="16" spans="1:25" x14ac:dyDescent="0.25">
      <c r="A16" s="7"/>
      <c r="B16" s="7"/>
      <c r="C16" s="7"/>
      <c r="D16" s="7">
        <v>646200.28</v>
      </c>
      <c r="E16" s="7"/>
      <c r="F16" s="7">
        <v>0</v>
      </c>
      <c r="G16" s="7"/>
      <c r="H16" s="7">
        <v>47850</v>
      </c>
      <c r="I16" s="7"/>
      <c r="J16" s="7">
        <v>132748</v>
      </c>
      <c r="K16" s="7"/>
      <c r="L16" s="7">
        <v>0</v>
      </c>
      <c r="M16" s="7"/>
      <c r="N16" s="7">
        <v>439182</v>
      </c>
      <c r="O16" s="7"/>
      <c r="P16" s="7">
        <v>0</v>
      </c>
      <c r="Q16" s="7"/>
      <c r="R16" s="7">
        <v>0</v>
      </c>
      <c r="S16" s="7"/>
      <c r="T16" s="7">
        <v>0</v>
      </c>
      <c r="U16" s="7"/>
      <c r="V16" s="7">
        <v>0</v>
      </c>
      <c r="W16" s="7"/>
      <c r="X16" s="8">
        <f>SUM(D16:W16)</f>
        <v>1265980.28</v>
      </c>
      <c r="Y16" s="7">
        <v>1265981</v>
      </c>
    </row>
    <row r="17" spans="1:25" x14ac:dyDescent="0.25">
      <c r="A17" s="9">
        <v>7</v>
      </c>
      <c r="B17" s="9" t="s">
        <v>18</v>
      </c>
      <c r="C17" s="11">
        <v>3757</v>
      </c>
      <c r="D17" s="9"/>
      <c r="E17" s="9">
        <v>412</v>
      </c>
      <c r="F17" s="9"/>
      <c r="G17" s="9">
        <v>0</v>
      </c>
      <c r="H17" s="9"/>
      <c r="I17" s="9">
        <v>130</v>
      </c>
      <c r="J17" s="9"/>
      <c r="K17" s="9">
        <v>665</v>
      </c>
      <c r="L17" s="9"/>
      <c r="M17" s="9">
        <v>220</v>
      </c>
      <c r="N17" s="9"/>
      <c r="O17" s="9">
        <v>0</v>
      </c>
      <c r="P17" s="9"/>
      <c r="Q17" s="9">
        <v>0</v>
      </c>
      <c r="R17" s="9"/>
      <c r="S17" s="9">
        <v>0</v>
      </c>
      <c r="T17" s="9"/>
      <c r="U17" s="9">
        <v>0</v>
      </c>
      <c r="V17" s="9"/>
      <c r="W17" s="9">
        <f>SUM(C17:V17)</f>
        <v>5184</v>
      </c>
      <c r="X17" s="9"/>
      <c r="Y17" s="9"/>
    </row>
    <row r="18" spans="1:25" x14ac:dyDescent="0.25">
      <c r="A18" s="9"/>
      <c r="B18" s="9"/>
      <c r="C18" s="11"/>
      <c r="D18" s="9">
        <v>1187858.32</v>
      </c>
      <c r="E18" s="9"/>
      <c r="F18" s="9">
        <v>35020</v>
      </c>
      <c r="G18" s="9"/>
      <c r="H18" s="9">
        <v>0</v>
      </c>
      <c r="I18" s="9"/>
      <c r="J18" s="9">
        <v>52250</v>
      </c>
      <c r="K18" s="9"/>
      <c r="L18" s="9">
        <v>250600</v>
      </c>
      <c r="M18" s="9"/>
      <c r="N18" s="9">
        <v>72160</v>
      </c>
      <c r="O18" s="9"/>
      <c r="P18" s="9">
        <v>0</v>
      </c>
      <c r="Q18" s="9"/>
      <c r="R18" s="9">
        <v>0</v>
      </c>
      <c r="S18" s="9"/>
      <c r="T18" s="9">
        <v>0</v>
      </c>
      <c r="U18" s="9"/>
      <c r="V18" s="9">
        <v>0</v>
      </c>
      <c r="W18" s="9"/>
      <c r="X18" s="10">
        <f>SUM(D18:W18)</f>
        <v>1597888.32</v>
      </c>
      <c r="Y18" s="9">
        <v>1597889</v>
      </c>
    </row>
    <row r="19" spans="1:25" x14ac:dyDescent="0.25">
      <c r="A19" s="7">
        <v>8</v>
      </c>
      <c r="B19" s="7" t="s">
        <v>19</v>
      </c>
      <c r="C19" s="7">
        <v>1939</v>
      </c>
      <c r="D19" s="7"/>
      <c r="E19" s="7">
        <v>237</v>
      </c>
      <c r="F19" s="7"/>
      <c r="G19" s="7">
        <v>0</v>
      </c>
      <c r="H19" s="7"/>
      <c r="I19" s="7">
        <v>0</v>
      </c>
      <c r="J19" s="7"/>
      <c r="K19" s="7">
        <v>931</v>
      </c>
      <c r="L19" s="7"/>
      <c r="M19" s="7">
        <v>625</v>
      </c>
      <c r="N19" s="7"/>
      <c r="O19" s="7">
        <v>316</v>
      </c>
      <c r="P19" s="7"/>
      <c r="Q19" s="7">
        <v>0</v>
      </c>
      <c r="R19" s="7"/>
      <c r="S19" s="7">
        <v>0</v>
      </c>
      <c r="T19" s="7"/>
      <c r="U19" s="7">
        <v>0</v>
      </c>
      <c r="V19" s="7"/>
      <c r="W19" s="7">
        <f>SUM(C19:V19)</f>
        <v>4048</v>
      </c>
      <c r="X19" s="7"/>
      <c r="Y19" s="7"/>
    </row>
    <row r="20" spans="1:25" x14ac:dyDescent="0.25">
      <c r="A20" s="7"/>
      <c r="B20" s="7"/>
      <c r="C20" s="7"/>
      <c r="D20" s="7">
        <v>668884.37</v>
      </c>
      <c r="E20" s="7"/>
      <c r="F20" s="7">
        <v>20145</v>
      </c>
      <c r="G20" s="7"/>
      <c r="H20" s="7">
        <v>0</v>
      </c>
      <c r="I20" s="7"/>
      <c r="J20" s="7">
        <v>0</v>
      </c>
      <c r="K20" s="7"/>
      <c r="L20" s="7">
        <v>296507</v>
      </c>
      <c r="M20" s="7"/>
      <c r="N20" s="7">
        <v>202880</v>
      </c>
      <c r="O20" s="7"/>
      <c r="P20" s="7">
        <v>91248</v>
      </c>
      <c r="Q20" s="7"/>
      <c r="R20" s="7">
        <v>0</v>
      </c>
      <c r="S20" s="7"/>
      <c r="T20" s="7">
        <v>0</v>
      </c>
      <c r="U20" s="7"/>
      <c r="V20" s="7">
        <v>0</v>
      </c>
      <c r="W20" s="7"/>
      <c r="X20" s="8">
        <f>SUM(D20:W20)</f>
        <v>1279664.3700000001</v>
      </c>
      <c r="Y20" s="7">
        <v>1279665</v>
      </c>
    </row>
    <row r="21" spans="1:25" x14ac:dyDescent="0.25">
      <c r="A21" s="9">
        <v>9</v>
      </c>
      <c r="B21" s="9" t="s">
        <v>20</v>
      </c>
      <c r="C21" s="9">
        <v>1725</v>
      </c>
      <c r="D21" s="9"/>
      <c r="E21" s="9">
        <v>485</v>
      </c>
      <c r="F21" s="9"/>
      <c r="G21" s="9">
        <v>0</v>
      </c>
      <c r="H21" s="9"/>
      <c r="I21" s="9">
        <v>0</v>
      </c>
      <c r="J21" s="9"/>
      <c r="K21" s="9">
        <v>1582</v>
      </c>
      <c r="L21" s="9"/>
      <c r="M21" s="9">
        <v>0</v>
      </c>
      <c r="N21" s="9"/>
      <c r="O21" s="9">
        <v>0</v>
      </c>
      <c r="P21" s="9"/>
      <c r="Q21" s="9">
        <v>0</v>
      </c>
      <c r="R21" s="9"/>
      <c r="S21" s="9">
        <v>0</v>
      </c>
      <c r="T21" s="9"/>
      <c r="U21" s="9">
        <v>0</v>
      </c>
      <c r="V21" s="9"/>
      <c r="W21" s="9">
        <f>SUM(C21:V21)</f>
        <v>3792</v>
      </c>
      <c r="X21" s="9"/>
      <c r="Y21" s="9"/>
    </row>
    <row r="22" spans="1:25" x14ac:dyDescent="0.25">
      <c r="A22" s="9"/>
      <c r="B22" s="9"/>
      <c r="C22" s="9"/>
      <c r="D22" s="9">
        <v>569536.43999999994</v>
      </c>
      <c r="E22" s="9"/>
      <c r="F22" s="9">
        <v>41225</v>
      </c>
      <c r="G22" s="9"/>
      <c r="H22" s="9">
        <v>0</v>
      </c>
      <c r="I22" s="9"/>
      <c r="J22" s="9">
        <v>0</v>
      </c>
      <c r="K22" s="9"/>
      <c r="L22" s="9">
        <v>491136</v>
      </c>
      <c r="M22" s="9"/>
      <c r="N22" s="9">
        <v>0</v>
      </c>
      <c r="O22" s="9"/>
      <c r="P22" s="9">
        <v>0</v>
      </c>
      <c r="Q22" s="9"/>
      <c r="R22" s="9">
        <v>0</v>
      </c>
      <c r="S22" s="9"/>
      <c r="T22" s="9">
        <v>0</v>
      </c>
      <c r="U22" s="9"/>
      <c r="V22" s="9">
        <v>0</v>
      </c>
      <c r="W22" s="9"/>
      <c r="X22" s="10">
        <f>SUM(D22:W22)</f>
        <v>1101897.44</v>
      </c>
      <c r="Y22" s="9">
        <v>1101898</v>
      </c>
    </row>
    <row r="23" spans="1:25" x14ac:dyDescent="0.25">
      <c r="A23" s="7">
        <v>10</v>
      </c>
      <c r="B23" s="7" t="s">
        <v>21</v>
      </c>
      <c r="C23" s="7">
        <v>5023</v>
      </c>
      <c r="D23" s="7"/>
      <c r="E23" s="7">
        <v>703</v>
      </c>
      <c r="F23" s="7"/>
      <c r="G23" s="7">
        <v>200</v>
      </c>
      <c r="H23" s="7"/>
      <c r="I23" s="7">
        <v>0</v>
      </c>
      <c r="J23" s="7"/>
      <c r="K23" s="7">
        <v>230</v>
      </c>
      <c r="L23" s="7"/>
      <c r="M23" s="7">
        <v>470</v>
      </c>
      <c r="N23" s="7"/>
      <c r="O23" s="7">
        <v>0</v>
      </c>
      <c r="P23" s="7"/>
      <c r="Q23" s="7">
        <v>0</v>
      </c>
      <c r="R23" s="7"/>
      <c r="S23" s="7">
        <v>0</v>
      </c>
      <c r="T23" s="7"/>
      <c r="U23" s="7">
        <v>0</v>
      </c>
      <c r="V23" s="7"/>
      <c r="W23" s="7">
        <f>SUM(C23:V23)</f>
        <v>6626</v>
      </c>
      <c r="X23" s="7"/>
      <c r="Y23" s="7"/>
    </row>
    <row r="24" spans="1:25" x14ac:dyDescent="0.25">
      <c r="A24" s="7"/>
      <c r="B24" s="7"/>
      <c r="C24" s="7"/>
      <c r="D24" s="7">
        <v>1635424.34</v>
      </c>
      <c r="E24" s="7"/>
      <c r="F24" s="7">
        <v>59755</v>
      </c>
      <c r="G24" s="7"/>
      <c r="H24" s="7">
        <v>80550</v>
      </c>
      <c r="I24" s="7"/>
      <c r="J24" s="7">
        <v>0</v>
      </c>
      <c r="K24" s="7"/>
      <c r="L24" s="7">
        <v>82590</v>
      </c>
      <c r="M24" s="7"/>
      <c r="N24" s="7">
        <v>147660</v>
      </c>
      <c r="O24" s="7"/>
      <c r="P24" s="7">
        <v>0</v>
      </c>
      <c r="Q24" s="7"/>
      <c r="R24" s="7">
        <v>0</v>
      </c>
      <c r="S24" s="7"/>
      <c r="T24" s="7">
        <v>0</v>
      </c>
      <c r="U24" s="7"/>
      <c r="V24" s="7">
        <v>0</v>
      </c>
      <c r="W24" s="7"/>
      <c r="X24" s="8">
        <f>SUM(D24:W24)</f>
        <v>2005979.34</v>
      </c>
      <c r="Y24" s="7">
        <v>2005980</v>
      </c>
    </row>
    <row r="25" spans="1:25" x14ac:dyDescent="0.25">
      <c r="A25" s="9">
        <v>11</v>
      </c>
      <c r="B25" s="9" t="s">
        <v>22</v>
      </c>
      <c r="C25" s="9">
        <v>225</v>
      </c>
      <c r="D25" s="9"/>
      <c r="E25" s="9">
        <v>0</v>
      </c>
      <c r="F25" s="9"/>
      <c r="G25" s="9">
        <v>150</v>
      </c>
      <c r="H25" s="9"/>
      <c r="I25" s="9">
        <v>2330</v>
      </c>
      <c r="J25" s="9"/>
      <c r="K25" s="9">
        <v>30</v>
      </c>
      <c r="L25" s="9"/>
      <c r="M25" s="9">
        <v>510</v>
      </c>
      <c r="N25" s="9"/>
      <c r="O25" s="9">
        <v>0</v>
      </c>
      <c r="P25" s="9"/>
      <c r="Q25" s="9">
        <v>120</v>
      </c>
      <c r="R25" s="9"/>
      <c r="S25" s="9">
        <v>116</v>
      </c>
      <c r="T25" s="9"/>
      <c r="U25" s="9">
        <v>0</v>
      </c>
      <c r="V25" s="9"/>
      <c r="W25" s="9">
        <f>SUM(C25:V25)</f>
        <v>3481</v>
      </c>
      <c r="X25" s="9"/>
      <c r="Y25" s="9"/>
    </row>
    <row r="26" spans="1:25" x14ac:dyDescent="0.25">
      <c r="A26" s="9"/>
      <c r="B26" s="9"/>
      <c r="C26" s="9"/>
      <c r="D26" s="9">
        <v>77814</v>
      </c>
      <c r="E26" s="9"/>
      <c r="F26" s="9">
        <v>0</v>
      </c>
      <c r="G26" s="9"/>
      <c r="H26" s="9">
        <v>51750</v>
      </c>
      <c r="I26" s="9"/>
      <c r="J26" s="9">
        <v>824930</v>
      </c>
      <c r="K26" s="9"/>
      <c r="L26" s="9">
        <v>11250</v>
      </c>
      <c r="M26" s="9"/>
      <c r="N26" s="9">
        <v>154560</v>
      </c>
      <c r="O26" s="9"/>
      <c r="P26" s="9">
        <v>0</v>
      </c>
      <c r="Q26" s="9"/>
      <c r="R26" s="9">
        <v>39468</v>
      </c>
      <c r="S26" s="9"/>
      <c r="T26" s="9">
        <v>160099.70000000001</v>
      </c>
      <c r="U26" s="9"/>
      <c r="V26" s="9">
        <v>0</v>
      </c>
      <c r="W26" s="9"/>
      <c r="X26" s="9">
        <f>SUM(D26:W26)</f>
        <v>1319871.7</v>
      </c>
      <c r="Y26" s="9">
        <v>1319872</v>
      </c>
    </row>
    <row r="27" spans="1:25" x14ac:dyDescent="0.25">
      <c r="A27" s="7">
        <v>12</v>
      </c>
      <c r="B27" s="7" t="s">
        <v>23</v>
      </c>
      <c r="C27" s="7">
        <v>4846</v>
      </c>
      <c r="D27" s="7"/>
      <c r="E27" s="7">
        <v>214</v>
      </c>
      <c r="F27" s="7"/>
      <c r="G27" s="7">
        <v>280</v>
      </c>
      <c r="H27" s="7"/>
      <c r="I27" s="7">
        <v>0</v>
      </c>
      <c r="J27" s="7"/>
      <c r="K27" s="7">
        <v>1515</v>
      </c>
      <c r="L27" s="7"/>
      <c r="M27" s="7">
        <v>0</v>
      </c>
      <c r="N27" s="7"/>
      <c r="O27" s="7">
        <v>0</v>
      </c>
      <c r="P27" s="7"/>
      <c r="Q27" s="7">
        <v>0</v>
      </c>
      <c r="R27" s="7"/>
      <c r="S27" s="7">
        <v>0</v>
      </c>
      <c r="T27" s="7"/>
      <c r="U27" s="7">
        <v>0</v>
      </c>
      <c r="V27" s="7"/>
      <c r="W27" s="7">
        <f>SUM(C27:V27)</f>
        <v>6855</v>
      </c>
      <c r="X27" s="7"/>
      <c r="Y27" s="7"/>
    </row>
    <row r="28" spans="1:25" x14ac:dyDescent="0.25">
      <c r="A28" s="7"/>
      <c r="B28" s="7"/>
      <c r="C28" s="7"/>
      <c r="D28" s="7">
        <v>1697607.23</v>
      </c>
      <c r="E28" s="7"/>
      <c r="F28" s="7">
        <v>18190</v>
      </c>
      <c r="G28" s="7"/>
      <c r="H28" s="7">
        <v>83250</v>
      </c>
      <c r="I28" s="7"/>
      <c r="J28" s="7">
        <v>0</v>
      </c>
      <c r="K28" s="7"/>
      <c r="L28" s="7">
        <v>452875</v>
      </c>
      <c r="M28" s="7"/>
      <c r="N28" s="7">
        <v>0</v>
      </c>
      <c r="O28" s="7"/>
      <c r="P28" s="7">
        <v>0</v>
      </c>
      <c r="Q28" s="7"/>
      <c r="R28" s="7">
        <v>0</v>
      </c>
      <c r="S28" s="7"/>
      <c r="T28" s="7">
        <v>0</v>
      </c>
      <c r="U28" s="7"/>
      <c r="V28" s="7">
        <v>0</v>
      </c>
      <c r="W28" s="7"/>
      <c r="X28" s="8">
        <f>SUM(D28:W28)</f>
        <v>2251922.23</v>
      </c>
      <c r="Y28" s="7">
        <v>2251923</v>
      </c>
    </row>
    <row r="29" spans="1:25" x14ac:dyDescent="0.25">
      <c r="A29" s="9">
        <v>13</v>
      </c>
      <c r="B29" s="9" t="s">
        <v>24</v>
      </c>
      <c r="C29" s="9">
        <v>3470</v>
      </c>
      <c r="D29" s="9"/>
      <c r="E29" s="9">
        <v>0</v>
      </c>
      <c r="F29" s="9"/>
      <c r="G29" s="9">
        <v>630</v>
      </c>
      <c r="H29" s="9"/>
      <c r="I29" s="9">
        <v>0</v>
      </c>
      <c r="J29" s="9"/>
      <c r="K29" s="9">
        <v>1460</v>
      </c>
      <c r="L29" s="9"/>
      <c r="M29" s="9">
        <v>1355</v>
      </c>
      <c r="N29" s="9"/>
      <c r="O29" s="9">
        <v>0</v>
      </c>
      <c r="P29" s="9"/>
      <c r="Q29" s="9">
        <v>0</v>
      </c>
      <c r="R29" s="9"/>
      <c r="S29" s="9">
        <v>0</v>
      </c>
      <c r="T29" s="9"/>
      <c r="U29" s="9">
        <v>0</v>
      </c>
      <c r="V29" s="9"/>
      <c r="W29" s="9">
        <f>SUM(C29:V29)</f>
        <v>6915</v>
      </c>
      <c r="X29" s="9"/>
      <c r="Y29" s="9"/>
    </row>
    <row r="30" spans="1:25" x14ac:dyDescent="0.25">
      <c r="A30" s="9"/>
      <c r="B30" s="9"/>
      <c r="C30" s="9"/>
      <c r="D30" s="9">
        <v>1273529.3999999999</v>
      </c>
      <c r="E30" s="9"/>
      <c r="F30" s="9">
        <v>0</v>
      </c>
      <c r="G30" s="9"/>
      <c r="H30" s="9">
        <v>192150</v>
      </c>
      <c r="I30" s="9"/>
      <c r="J30" s="9">
        <v>0</v>
      </c>
      <c r="K30" s="9"/>
      <c r="L30" s="9">
        <v>380540</v>
      </c>
      <c r="M30" s="9"/>
      <c r="N30" s="9">
        <v>455570</v>
      </c>
      <c r="O30" s="9"/>
      <c r="P30" s="9">
        <v>0</v>
      </c>
      <c r="Q30" s="9"/>
      <c r="R30" s="9">
        <v>0</v>
      </c>
      <c r="S30" s="9"/>
      <c r="T30" s="9">
        <v>0</v>
      </c>
      <c r="U30" s="9"/>
      <c r="V30" s="9">
        <v>0</v>
      </c>
      <c r="W30" s="9"/>
      <c r="X30" s="10">
        <f>SUM(D30:W30)</f>
        <v>2301789.4</v>
      </c>
      <c r="Y30" s="9">
        <v>2301790</v>
      </c>
    </row>
    <row r="31" spans="1:25" x14ac:dyDescent="0.25">
      <c r="A31" s="7">
        <v>14</v>
      </c>
      <c r="B31" s="7" t="s">
        <v>25</v>
      </c>
      <c r="C31" s="7">
        <v>5890</v>
      </c>
      <c r="D31" s="7"/>
      <c r="E31" s="7">
        <v>0</v>
      </c>
      <c r="F31" s="7"/>
      <c r="G31" s="7">
        <v>0</v>
      </c>
      <c r="H31" s="7"/>
      <c r="I31" s="7">
        <v>0</v>
      </c>
      <c r="J31" s="7"/>
      <c r="K31" s="7">
        <v>1355</v>
      </c>
      <c r="L31" s="7"/>
      <c r="M31" s="7">
        <v>450</v>
      </c>
      <c r="N31" s="7"/>
      <c r="O31" s="7">
        <v>0</v>
      </c>
      <c r="P31" s="7"/>
      <c r="Q31" s="7">
        <v>0</v>
      </c>
      <c r="R31" s="7"/>
      <c r="S31" s="7">
        <v>0</v>
      </c>
      <c r="T31" s="7"/>
      <c r="U31" s="7">
        <v>0</v>
      </c>
      <c r="V31" s="7"/>
      <c r="W31" s="7">
        <f>SUM(C31:V31)</f>
        <v>7695</v>
      </c>
      <c r="X31" s="7"/>
      <c r="Y31" s="7"/>
    </row>
    <row r="32" spans="1:25" x14ac:dyDescent="0.25">
      <c r="A32" s="7"/>
      <c r="B32" s="7"/>
      <c r="C32" s="7"/>
      <c r="D32" s="7">
        <v>1690143.73</v>
      </c>
      <c r="E32" s="7"/>
      <c r="F32" s="7">
        <v>0</v>
      </c>
      <c r="G32" s="7"/>
      <c r="H32" s="7">
        <v>0</v>
      </c>
      <c r="I32" s="7"/>
      <c r="J32" s="7">
        <v>0</v>
      </c>
      <c r="K32" s="7"/>
      <c r="L32" s="7">
        <v>444680</v>
      </c>
      <c r="M32" s="7"/>
      <c r="N32" s="7">
        <v>149100</v>
      </c>
      <c r="O32" s="7"/>
      <c r="P32" s="7">
        <v>0</v>
      </c>
      <c r="Q32" s="7"/>
      <c r="R32" s="7">
        <v>0</v>
      </c>
      <c r="S32" s="7"/>
      <c r="T32" s="7">
        <v>0</v>
      </c>
      <c r="U32" s="7"/>
      <c r="V32" s="7">
        <v>0</v>
      </c>
      <c r="W32" s="7"/>
      <c r="X32" s="7">
        <f>SUM(D32:W32)</f>
        <v>2283923.73</v>
      </c>
      <c r="Y32" s="7">
        <v>2283924</v>
      </c>
    </row>
    <row r="33" spans="1:25" x14ac:dyDescent="0.25">
      <c r="A33" s="9">
        <v>15</v>
      </c>
      <c r="B33" s="9" t="s">
        <v>26</v>
      </c>
      <c r="C33" s="9">
        <v>5887</v>
      </c>
      <c r="D33" s="9"/>
      <c r="E33" s="9">
        <v>0</v>
      </c>
      <c r="F33" s="9"/>
      <c r="G33" s="9">
        <v>840</v>
      </c>
      <c r="H33" s="9"/>
      <c r="I33" s="9">
        <v>230</v>
      </c>
      <c r="J33" s="9"/>
      <c r="K33" s="9">
        <v>212</v>
      </c>
      <c r="L33" s="9"/>
      <c r="M33" s="9">
        <v>410</v>
      </c>
      <c r="N33" s="9"/>
      <c r="O33" s="9">
        <v>180</v>
      </c>
      <c r="P33" s="9"/>
      <c r="Q33" s="9">
        <v>0</v>
      </c>
      <c r="R33" s="9"/>
      <c r="S33" s="9">
        <v>0</v>
      </c>
      <c r="T33" s="9"/>
      <c r="U33" s="9">
        <v>0</v>
      </c>
      <c r="V33" s="9"/>
      <c r="W33" s="9">
        <f>SUM(C33:V33)</f>
        <v>7759</v>
      </c>
      <c r="X33" s="9"/>
      <c r="Y33" s="9"/>
    </row>
    <row r="34" spans="1:25" x14ac:dyDescent="0.25">
      <c r="A34" s="9"/>
      <c r="B34" s="9"/>
      <c r="C34" s="9"/>
      <c r="D34" s="9">
        <v>1735197.97</v>
      </c>
      <c r="E34" s="9"/>
      <c r="F34" s="9">
        <v>0</v>
      </c>
      <c r="G34" s="9"/>
      <c r="H34" s="9">
        <v>276000</v>
      </c>
      <c r="I34" s="9"/>
      <c r="J34" s="9">
        <v>96910</v>
      </c>
      <c r="K34" s="9"/>
      <c r="L34" s="9">
        <v>80051</v>
      </c>
      <c r="M34" s="9"/>
      <c r="N34" s="9">
        <v>134400</v>
      </c>
      <c r="O34" s="9"/>
      <c r="P34" s="9">
        <v>55350</v>
      </c>
      <c r="Q34" s="9"/>
      <c r="R34" s="9">
        <v>0</v>
      </c>
      <c r="S34" s="9"/>
      <c r="T34" s="9">
        <v>0</v>
      </c>
      <c r="U34" s="9"/>
      <c r="V34" s="9">
        <v>0</v>
      </c>
      <c r="W34" s="9"/>
      <c r="X34" s="9">
        <f>SUM(D34:W34)</f>
        <v>2377908.9699999997</v>
      </c>
      <c r="Y34" s="9">
        <v>2377909</v>
      </c>
    </row>
    <row r="35" spans="1:25" x14ac:dyDescent="0.25">
      <c r="A35" s="7">
        <v>16</v>
      </c>
      <c r="B35" s="7" t="s">
        <v>27</v>
      </c>
      <c r="C35" s="7">
        <v>2152</v>
      </c>
      <c r="D35" s="7"/>
      <c r="E35" s="7">
        <v>186</v>
      </c>
      <c r="F35" s="7"/>
      <c r="G35" s="7">
        <v>0</v>
      </c>
      <c r="H35" s="7"/>
      <c r="I35" s="7">
        <v>0</v>
      </c>
      <c r="J35" s="7"/>
      <c r="K35" s="7">
        <v>120</v>
      </c>
      <c r="L35" s="7"/>
      <c r="M35" s="7">
        <v>0</v>
      </c>
      <c r="N35" s="7"/>
      <c r="O35" s="7">
        <v>0</v>
      </c>
      <c r="P35" s="7"/>
      <c r="Q35" s="7">
        <v>0</v>
      </c>
      <c r="R35" s="7"/>
      <c r="S35" s="7">
        <v>0</v>
      </c>
      <c r="T35" s="7"/>
      <c r="U35" s="7">
        <v>0</v>
      </c>
      <c r="V35" s="7"/>
      <c r="W35" s="7">
        <f>SUM(C35:V35)</f>
        <v>2458</v>
      </c>
      <c r="X35" s="7"/>
      <c r="Y35" s="9"/>
    </row>
    <row r="36" spans="1:25" x14ac:dyDescent="0.25">
      <c r="A36" s="7"/>
      <c r="B36" s="7"/>
      <c r="C36" s="7"/>
      <c r="D36" s="7">
        <v>630096.39</v>
      </c>
      <c r="E36" s="7"/>
      <c r="F36" s="7">
        <v>15810</v>
      </c>
      <c r="G36" s="7"/>
      <c r="H36" s="7">
        <v>0</v>
      </c>
      <c r="I36" s="7"/>
      <c r="J36" s="7">
        <v>0</v>
      </c>
      <c r="K36" s="7"/>
      <c r="L36" s="7">
        <v>27840</v>
      </c>
      <c r="M36" s="7"/>
      <c r="N36" s="7">
        <v>0</v>
      </c>
      <c r="O36" s="7"/>
      <c r="P36" s="7">
        <v>0</v>
      </c>
      <c r="Q36" s="7"/>
      <c r="R36" s="7">
        <v>0</v>
      </c>
      <c r="S36" s="7"/>
      <c r="T36" s="7">
        <v>0</v>
      </c>
      <c r="U36" s="7"/>
      <c r="V36" s="7">
        <v>0</v>
      </c>
      <c r="W36" s="7"/>
      <c r="X36" s="8">
        <f>SUM(D36:W36)</f>
        <v>673746.39</v>
      </c>
      <c r="Y36" s="9">
        <v>673747</v>
      </c>
    </row>
    <row r="37" spans="1:25" x14ac:dyDescent="0.25">
      <c r="A37" s="9">
        <v>17</v>
      </c>
      <c r="B37" s="9" t="s">
        <v>28</v>
      </c>
      <c r="C37" s="9">
        <v>3456</v>
      </c>
      <c r="D37" s="9"/>
      <c r="E37" s="9">
        <v>0</v>
      </c>
      <c r="F37" s="9"/>
      <c r="G37" s="9">
        <v>0</v>
      </c>
      <c r="H37" s="9"/>
      <c r="I37" s="9">
        <v>25</v>
      </c>
      <c r="J37" s="9"/>
      <c r="K37" s="9">
        <v>0</v>
      </c>
      <c r="L37" s="9"/>
      <c r="M37" s="9">
        <v>0</v>
      </c>
      <c r="N37" s="9"/>
      <c r="O37" s="9">
        <v>0</v>
      </c>
      <c r="P37" s="9"/>
      <c r="Q37" s="9">
        <v>0</v>
      </c>
      <c r="R37" s="9"/>
      <c r="S37" s="9">
        <v>0</v>
      </c>
      <c r="T37" s="9"/>
      <c r="U37" s="9">
        <v>0</v>
      </c>
      <c r="V37" s="9"/>
      <c r="W37" s="9">
        <f>SUM(C37:V37)</f>
        <v>3481</v>
      </c>
      <c r="X37" s="9"/>
      <c r="Y37" s="9"/>
    </row>
    <row r="38" spans="1:25" x14ac:dyDescent="0.25">
      <c r="A38" s="9"/>
      <c r="B38" s="9"/>
      <c r="C38" s="9"/>
      <c r="D38" s="9">
        <v>1014581.59</v>
      </c>
      <c r="E38" s="9"/>
      <c r="F38" s="9">
        <v>0</v>
      </c>
      <c r="G38" s="9"/>
      <c r="H38" s="9">
        <v>0</v>
      </c>
      <c r="I38" s="9"/>
      <c r="J38" s="9">
        <v>15400</v>
      </c>
      <c r="K38" s="9"/>
      <c r="L38" s="9">
        <v>0</v>
      </c>
      <c r="M38" s="9"/>
      <c r="N38" s="9">
        <v>0</v>
      </c>
      <c r="O38" s="9"/>
      <c r="P38" s="9">
        <v>0</v>
      </c>
      <c r="Q38" s="9"/>
      <c r="R38" s="9">
        <v>0</v>
      </c>
      <c r="S38" s="9"/>
      <c r="T38" s="9">
        <v>0</v>
      </c>
      <c r="U38" s="9"/>
      <c r="V38" s="9">
        <v>0</v>
      </c>
      <c r="W38" s="9"/>
      <c r="X38" s="9">
        <f>SUM(D38:W38)</f>
        <v>1029981.59</v>
      </c>
      <c r="Y38" s="9">
        <v>1029982</v>
      </c>
    </row>
    <row r="39" spans="1:25" x14ac:dyDescent="0.25">
      <c r="A39" s="7">
        <v>18</v>
      </c>
      <c r="B39" s="7" t="s">
        <v>29</v>
      </c>
      <c r="C39" s="7">
        <v>1435</v>
      </c>
      <c r="D39" s="7"/>
      <c r="E39" s="7">
        <v>783</v>
      </c>
      <c r="F39" s="7"/>
      <c r="G39" s="7">
        <v>0</v>
      </c>
      <c r="H39" s="7"/>
      <c r="I39" s="7">
        <v>390</v>
      </c>
      <c r="J39" s="7"/>
      <c r="K39" s="7">
        <v>395</v>
      </c>
      <c r="L39" s="7"/>
      <c r="M39" s="7">
        <v>0</v>
      </c>
      <c r="N39" s="7"/>
      <c r="O39" s="7">
        <v>410</v>
      </c>
      <c r="P39" s="7"/>
      <c r="Q39" s="7">
        <v>0</v>
      </c>
      <c r="R39" s="7"/>
      <c r="S39" s="7">
        <v>0</v>
      </c>
      <c r="T39" s="7"/>
      <c r="U39" s="7">
        <v>0</v>
      </c>
      <c r="V39" s="7"/>
      <c r="W39" s="7">
        <f>SUM(C39:V39)</f>
        <v>3413</v>
      </c>
      <c r="X39" s="7"/>
      <c r="Y39" s="7"/>
    </row>
    <row r="40" spans="1:25" x14ac:dyDescent="0.25">
      <c r="A40" s="7"/>
      <c r="B40" s="7"/>
      <c r="C40" s="7"/>
      <c r="D40" s="7">
        <v>593979.65</v>
      </c>
      <c r="E40" s="7"/>
      <c r="F40" s="7">
        <v>66555</v>
      </c>
      <c r="G40" s="7"/>
      <c r="H40" s="7">
        <v>0</v>
      </c>
      <c r="I40" s="7"/>
      <c r="J40" s="7">
        <v>137720</v>
      </c>
      <c r="K40" s="7"/>
      <c r="L40" s="7">
        <v>144725</v>
      </c>
      <c r="M40" s="7"/>
      <c r="N40" s="7">
        <v>0</v>
      </c>
      <c r="O40" s="7"/>
      <c r="P40" s="7">
        <v>138940</v>
      </c>
      <c r="Q40" s="7"/>
      <c r="R40" s="7">
        <v>0</v>
      </c>
      <c r="S40" s="7"/>
      <c r="T40" s="7">
        <v>0</v>
      </c>
      <c r="U40" s="7"/>
      <c r="V40" s="7">
        <v>0</v>
      </c>
      <c r="W40" s="7"/>
      <c r="X40" s="7">
        <f>SUM(D40:W40)</f>
        <v>1081919.6499999999</v>
      </c>
      <c r="Y40" s="7">
        <v>1081920</v>
      </c>
    </row>
    <row r="41" spans="1:25" x14ac:dyDescent="0.25">
      <c r="A41" s="9">
        <v>19</v>
      </c>
      <c r="B41" s="9" t="s">
        <v>30</v>
      </c>
      <c r="C41" s="9">
        <v>1809</v>
      </c>
      <c r="D41" s="9"/>
      <c r="E41" s="9">
        <v>0</v>
      </c>
      <c r="F41" s="9"/>
      <c r="G41" s="9">
        <v>50</v>
      </c>
      <c r="H41" s="9"/>
      <c r="I41" s="9">
        <v>92</v>
      </c>
      <c r="J41" s="9"/>
      <c r="K41" s="9">
        <v>0</v>
      </c>
      <c r="L41" s="9"/>
      <c r="M41" s="9">
        <v>0</v>
      </c>
      <c r="N41" s="9"/>
      <c r="O41" s="9">
        <v>0</v>
      </c>
      <c r="P41" s="9"/>
      <c r="Q41" s="9">
        <v>0</v>
      </c>
      <c r="R41" s="9"/>
      <c r="S41" s="9">
        <v>0</v>
      </c>
      <c r="T41" s="9"/>
      <c r="U41" s="9">
        <v>0</v>
      </c>
      <c r="V41" s="9"/>
      <c r="W41" s="9">
        <f>SUM(C41:V41)</f>
        <v>1951</v>
      </c>
      <c r="X41" s="9"/>
      <c r="Y41" s="9"/>
    </row>
    <row r="42" spans="1:25" x14ac:dyDescent="0.25">
      <c r="A42" s="9"/>
      <c r="B42" s="9"/>
      <c r="C42" s="9"/>
      <c r="D42" s="9">
        <v>535304</v>
      </c>
      <c r="E42" s="9"/>
      <c r="F42" s="9">
        <v>0</v>
      </c>
      <c r="G42" s="9"/>
      <c r="H42" s="9">
        <v>14625</v>
      </c>
      <c r="I42" s="9"/>
      <c r="J42" s="9">
        <v>46046</v>
      </c>
      <c r="K42" s="9"/>
      <c r="L42" s="9">
        <v>0</v>
      </c>
      <c r="M42" s="9"/>
      <c r="N42" s="9">
        <v>0</v>
      </c>
      <c r="O42" s="9"/>
      <c r="P42" s="9">
        <v>0</v>
      </c>
      <c r="Q42" s="9"/>
      <c r="R42" s="9">
        <v>0</v>
      </c>
      <c r="S42" s="9"/>
      <c r="T42" s="9">
        <v>0</v>
      </c>
      <c r="U42" s="9"/>
      <c r="V42" s="9">
        <v>0</v>
      </c>
      <c r="W42" s="9"/>
      <c r="X42" s="9">
        <f>SUM(D42:W42)</f>
        <v>595975</v>
      </c>
      <c r="Y42" s="9">
        <v>595975</v>
      </c>
    </row>
    <row r="43" spans="1:25" x14ac:dyDescent="0.25">
      <c r="A43" s="7">
        <v>20</v>
      </c>
      <c r="B43" s="7" t="s">
        <v>31</v>
      </c>
      <c r="C43" s="7">
        <v>1009</v>
      </c>
      <c r="D43" s="7"/>
      <c r="E43" s="7">
        <v>105</v>
      </c>
      <c r="F43" s="7"/>
      <c r="G43" s="7">
        <v>135</v>
      </c>
      <c r="H43" s="7"/>
      <c r="I43" s="7">
        <v>0</v>
      </c>
      <c r="J43" s="7"/>
      <c r="K43" s="7">
        <v>530</v>
      </c>
      <c r="L43" s="7"/>
      <c r="M43" s="7">
        <v>110</v>
      </c>
      <c r="N43" s="7"/>
      <c r="O43" s="7">
        <v>0</v>
      </c>
      <c r="P43" s="7"/>
      <c r="Q43" s="7">
        <v>0</v>
      </c>
      <c r="R43" s="7"/>
      <c r="S43" s="7">
        <v>0</v>
      </c>
      <c r="T43" s="7"/>
      <c r="U43" s="7">
        <v>0</v>
      </c>
      <c r="V43" s="7"/>
      <c r="W43" s="7">
        <f>SUM(C43:V43)</f>
        <v>1889</v>
      </c>
      <c r="X43" s="7"/>
      <c r="Y43" s="7"/>
    </row>
    <row r="44" spans="1:25" x14ac:dyDescent="0.25">
      <c r="A44" s="7"/>
      <c r="B44" s="7"/>
      <c r="C44" s="7"/>
      <c r="D44" s="7">
        <v>355519.56</v>
      </c>
      <c r="E44" s="7"/>
      <c r="F44" s="7">
        <v>8925</v>
      </c>
      <c r="G44" s="7"/>
      <c r="H44" s="7">
        <v>46050</v>
      </c>
      <c r="I44" s="7"/>
      <c r="J44" s="7">
        <v>0</v>
      </c>
      <c r="K44" s="7"/>
      <c r="L44" s="7">
        <v>172840</v>
      </c>
      <c r="M44" s="7"/>
      <c r="N44" s="7">
        <v>36630</v>
      </c>
      <c r="O44" s="7"/>
      <c r="P44" s="7">
        <v>0</v>
      </c>
      <c r="Q44" s="7"/>
      <c r="R44" s="7">
        <v>0</v>
      </c>
      <c r="S44" s="7"/>
      <c r="T44" s="7">
        <v>0</v>
      </c>
      <c r="U44" s="7"/>
      <c r="V44" s="7">
        <v>0</v>
      </c>
      <c r="W44" s="7"/>
      <c r="X44" s="8">
        <f>SUM(D44:W44)</f>
        <v>619964.56000000006</v>
      </c>
      <c r="Y44" s="7">
        <v>619965</v>
      </c>
    </row>
    <row r="45" spans="1:25" x14ac:dyDescent="0.25">
      <c r="A45" s="9">
        <v>21</v>
      </c>
      <c r="B45" s="9" t="s">
        <v>32</v>
      </c>
      <c r="C45" s="9">
        <v>3256</v>
      </c>
      <c r="D45" s="9"/>
      <c r="E45" s="9">
        <v>0</v>
      </c>
      <c r="F45" s="9"/>
      <c r="G45" s="9">
        <v>267</v>
      </c>
      <c r="H45" s="9"/>
      <c r="I45" s="9">
        <v>0</v>
      </c>
      <c r="J45" s="9"/>
      <c r="K45" s="9">
        <v>474</v>
      </c>
      <c r="L45" s="9"/>
      <c r="M45" s="9">
        <v>470</v>
      </c>
      <c r="N45" s="9"/>
      <c r="O45" s="9">
        <v>0</v>
      </c>
      <c r="P45" s="9"/>
      <c r="Q45" s="9">
        <v>0</v>
      </c>
      <c r="R45" s="9"/>
      <c r="S45" s="9">
        <v>0</v>
      </c>
      <c r="T45" s="9"/>
      <c r="U45" s="9">
        <v>0</v>
      </c>
      <c r="V45" s="9"/>
      <c r="W45" s="9">
        <f>SUM(C45:V45)</f>
        <v>4467</v>
      </c>
      <c r="X45" s="9"/>
      <c r="Y45" s="9"/>
    </row>
    <row r="46" spans="1:25" x14ac:dyDescent="0.25">
      <c r="A46" s="9"/>
      <c r="B46" s="9"/>
      <c r="C46" s="9"/>
      <c r="D46" s="9">
        <v>1140305.54</v>
      </c>
      <c r="E46" s="9"/>
      <c r="F46" s="9">
        <v>0</v>
      </c>
      <c r="G46" s="9"/>
      <c r="H46" s="9">
        <v>83820</v>
      </c>
      <c r="I46" s="9"/>
      <c r="J46" s="9">
        <v>0</v>
      </c>
      <c r="K46" s="9"/>
      <c r="L46" s="9">
        <v>149957</v>
      </c>
      <c r="M46" s="9"/>
      <c r="N46" s="9">
        <v>149930</v>
      </c>
      <c r="O46" s="9"/>
      <c r="P46" s="9">
        <v>0</v>
      </c>
      <c r="Q46" s="9"/>
      <c r="R46" s="9">
        <v>0</v>
      </c>
      <c r="S46" s="9"/>
      <c r="T46" s="9">
        <v>0</v>
      </c>
      <c r="U46" s="9"/>
      <c r="V46" s="9">
        <v>0</v>
      </c>
      <c r="W46" s="9"/>
      <c r="X46" s="9">
        <f>SUM(D46:W46)</f>
        <v>1524012.54</v>
      </c>
      <c r="Y46" s="9">
        <v>1524013</v>
      </c>
    </row>
    <row r="47" spans="1:25" x14ac:dyDescent="0.25">
      <c r="A47" s="7">
        <v>22</v>
      </c>
      <c r="B47" s="7" t="s">
        <v>33</v>
      </c>
      <c r="C47" s="7">
        <v>4124</v>
      </c>
      <c r="D47" s="7"/>
      <c r="E47" s="7">
        <v>258</v>
      </c>
      <c r="F47" s="7"/>
      <c r="G47" s="7">
        <v>0</v>
      </c>
      <c r="H47" s="7"/>
      <c r="I47" s="7">
        <v>0</v>
      </c>
      <c r="J47" s="7"/>
      <c r="K47" s="7">
        <v>1210</v>
      </c>
      <c r="L47" s="7"/>
      <c r="M47" s="7">
        <v>0</v>
      </c>
      <c r="N47" s="7"/>
      <c r="O47" s="7">
        <v>0</v>
      </c>
      <c r="P47" s="7"/>
      <c r="Q47" s="7">
        <v>0</v>
      </c>
      <c r="R47" s="7"/>
      <c r="S47" s="7">
        <v>0</v>
      </c>
      <c r="T47" s="7"/>
      <c r="U47" s="7">
        <v>0</v>
      </c>
      <c r="V47" s="7"/>
      <c r="W47" s="7">
        <f>SUM(C47:V47)</f>
        <v>5592</v>
      </c>
      <c r="X47" s="7"/>
      <c r="Y47" s="7"/>
    </row>
    <row r="48" spans="1:25" x14ac:dyDescent="0.25">
      <c r="A48" s="7"/>
      <c r="B48" s="7"/>
      <c r="C48" s="7"/>
      <c r="D48" s="7">
        <v>1252290.71</v>
      </c>
      <c r="E48" s="7"/>
      <c r="F48" s="7">
        <v>21930</v>
      </c>
      <c r="G48" s="7"/>
      <c r="H48" s="7">
        <v>0</v>
      </c>
      <c r="I48" s="7"/>
      <c r="J48" s="7">
        <v>0</v>
      </c>
      <c r="K48" s="7"/>
      <c r="L48" s="7">
        <v>433770</v>
      </c>
      <c r="M48" s="7"/>
      <c r="N48" s="7">
        <v>0</v>
      </c>
      <c r="O48" s="7"/>
      <c r="P48" s="7">
        <v>0</v>
      </c>
      <c r="Q48" s="7"/>
      <c r="R48" s="7">
        <v>0</v>
      </c>
      <c r="S48" s="7"/>
      <c r="T48" s="7">
        <v>0</v>
      </c>
      <c r="U48" s="7"/>
      <c r="V48" s="7">
        <v>0</v>
      </c>
      <c r="W48" s="7"/>
      <c r="X48" s="7">
        <f>SUM(D48:W48)</f>
        <v>1707990.71</v>
      </c>
      <c r="Y48" s="7">
        <v>1707991</v>
      </c>
    </row>
    <row r="49" spans="1:25" x14ac:dyDescent="0.25">
      <c r="A49" s="9">
        <v>23</v>
      </c>
      <c r="B49" s="9" t="s">
        <v>34</v>
      </c>
      <c r="C49" s="9">
        <v>4323</v>
      </c>
      <c r="D49" s="9"/>
      <c r="E49" s="9">
        <v>0</v>
      </c>
      <c r="F49" s="9"/>
      <c r="G49" s="9">
        <v>675</v>
      </c>
      <c r="H49" s="9"/>
      <c r="I49" s="9">
        <v>180</v>
      </c>
      <c r="J49" s="9"/>
      <c r="K49" s="9">
        <v>1807</v>
      </c>
      <c r="L49" s="9"/>
      <c r="M49" s="9">
        <v>0</v>
      </c>
      <c r="N49" s="9"/>
      <c r="O49" s="9">
        <v>0</v>
      </c>
      <c r="P49" s="9"/>
      <c r="Q49" s="9">
        <v>0</v>
      </c>
      <c r="R49" s="9"/>
      <c r="S49" s="9">
        <v>0</v>
      </c>
      <c r="T49" s="9"/>
      <c r="U49" s="9">
        <v>0</v>
      </c>
      <c r="V49" s="9"/>
      <c r="W49" s="9">
        <f>SUM(C49:V49)</f>
        <v>6985</v>
      </c>
      <c r="X49" s="9"/>
      <c r="Y49" s="9"/>
    </row>
    <row r="50" spans="1:25" x14ac:dyDescent="0.25">
      <c r="A50" s="9"/>
      <c r="B50" s="9"/>
      <c r="C50" s="9"/>
      <c r="D50" s="9">
        <v>1573993.19</v>
      </c>
      <c r="E50" s="9"/>
      <c r="F50" s="9">
        <v>0</v>
      </c>
      <c r="G50" s="9"/>
      <c r="H50" s="9">
        <v>235800</v>
      </c>
      <c r="I50" s="9"/>
      <c r="J50" s="9">
        <v>115500</v>
      </c>
      <c r="K50" s="9"/>
      <c r="L50" s="9">
        <v>586641</v>
      </c>
      <c r="M50" s="9"/>
      <c r="N50" s="9">
        <v>0</v>
      </c>
      <c r="O50" s="9"/>
      <c r="P50" s="9">
        <v>0</v>
      </c>
      <c r="Q50" s="9"/>
      <c r="R50" s="9">
        <v>0</v>
      </c>
      <c r="S50" s="9"/>
      <c r="T50" s="9">
        <v>0</v>
      </c>
      <c r="U50" s="9"/>
      <c r="V50" s="9">
        <v>0</v>
      </c>
      <c r="W50" s="9"/>
      <c r="X50" s="10">
        <f>SUM(D50:W50)</f>
        <v>2511934.19</v>
      </c>
      <c r="Y50" s="9">
        <v>2511935</v>
      </c>
    </row>
    <row r="51" spans="1:25" x14ac:dyDescent="0.25">
      <c r="A51" s="7">
        <v>24</v>
      </c>
      <c r="B51" s="7" t="s">
        <v>35</v>
      </c>
      <c r="C51" s="7">
        <v>4955</v>
      </c>
      <c r="D51" s="7"/>
      <c r="E51" s="7">
        <v>149</v>
      </c>
      <c r="F51" s="7"/>
      <c r="G51" s="7">
        <v>310</v>
      </c>
      <c r="H51" s="7"/>
      <c r="I51" s="7">
        <v>720</v>
      </c>
      <c r="J51" s="7"/>
      <c r="K51" s="7">
        <v>1700</v>
      </c>
      <c r="L51" s="7"/>
      <c r="M51" s="7">
        <v>1289</v>
      </c>
      <c r="N51" s="7"/>
      <c r="O51" s="7">
        <v>90</v>
      </c>
      <c r="P51" s="7"/>
      <c r="Q51" s="7">
        <v>0</v>
      </c>
      <c r="R51" s="7"/>
      <c r="S51" s="7">
        <v>0</v>
      </c>
      <c r="T51" s="7"/>
      <c r="U51" s="7">
        <v>0</v>
      </c>
      <c r="V51" s="7"/>
      <c r="W51" s="7">
        <f>SUM(C51:V51)</f>
        <v>9213</v>
      </c>
      <c r="X51" s="7"/>
      <c r="Y51" s="7"/>
    </row>
    <row r="52" spans="1:25" x14ac:dyDescent="0.25">
      <c r="A52" s="7"/>
      <c r="B52" s="7"/>
      <c r="C52" s="7"/>
      <c r="D52" s="7">
        <v>1516618.95</v>
      </c>
      <c r="E52" s="7"/>
      <c r="F52" s="7">
        <v>12665</v>
      </c>
      <c r="G52" s="7"/>
      <c r="H52" s="7">
        <v>91125</v>
      </c>
      <c r="I52" s="7"/>
      <c r="J52" s="7">
        <v>237600</v>
      </c>
      <c r="K52" s="7"/>
      <c r="L52" s="7">
        <v>548660</v>
      </c>
      <c r="M52" s="7"/>
      <c r="N52" s="7">
        <v>517704</v>
      </c>
      <c r="O52" s="7"/>
      <c r="P52" s="7">
        <v>19530</v>
      </c>
      <c r="Q52" s="7"/>
      <c r="R52" s="7">
        <v>0</v>
      </c>
      <c r="S52" s="7"/>
      <c r="T52" s="7">
        <v>0</v>
      </c>
      <c r="U52" s="7"/>
      <c r="V52" s="7">
        <v>0</v>
      </c>
      <c r="W52" s="7"/>
      <c r="X52" s="7">
        <f>SUM(D52:W52)</f>
        <v>2943902.95</v>
      </c>
      <c r="Y52" s="7">
        <v>2943903</v>
      </c>
    </row>
    <row r="53" spans="1:25" x14ac:dyDescent="0.25">
      <c r="A53" s="9">
        <v>25</v>
      </c>
      <c r="B53" s="9" t="s">
        <v>43</v>
      </c>
      <c r="C53" s="9">
        <v>1132</v>
      </c>
      <c r="D53" s="9"/>
      <c r="E53" s="9">
        <v>0</v>
      </c>
      <c r="F53" s="9"/>
      <c r="G53" s="9">
        <v>30</v>
      </c>
      <c r="H53" s="9"/>
      <c r="I53" s="9">
        <v>0</v>
      </c>
      <c r="J53" s="9"/>
      <c r="K53" s="9">
        <v>160</v>
      </c>
      <c r="L53" s="9"/>
      <c r="M53" s="9">
        <v>95</v>
      </c>
      <c r="N53" s="9"/>
      <c r="O53" s="9">
        <v>0</v>
      </c>
      <c r="P53" s="9"/>
      <c r="Q53" s="9">
        <v>0</v>
      </c>
      <c r="R53" s="9"/>
      <c r="S53" s="9">
        <v>0</v>
      </c>
      <c r="T53" s="9"/>
      <c r="U53" s="9">
        <v>0</v>
      </c>
      <c r="V53" s="9"/>
      <c r="W53" s="9">
        <f>SUM(C53:V53)</f>
        <v>1417</v>
      </c>
      <c r="X53" s="9"/>
      <c r="Y53" s="9"/>
    </row>
    <row r="54" spans="1:25" x14ac:dyDescent="0.25">
      <c r="A54" s="9"/>
      <c r="B54" s="9"/>
      <c r="C54" s="9"/>
      <c r="D54" s="9">
        <v>411469.08</v>
      </c>
      <c r="E54" s="9"/>
      <c r="F54" s="9">
        <v>0</v>
      </c>
      <c r="G54" s="9"/>
      <c r="H54" s="9">
        <v>9900</v>
      </c>
      <c r="I54" s="9"/>
      <c r="J54" s="9">
        <v>0</v>
      </c>
      <c r="K54" s="9"/>
      <c r="L54" s="9">
        <v>44000</v>
      </c>
      <c r="M54" s="9"/>
      <c r="N54" s="9">
        <v>28690</v>
      </c>
      <c r="O54" s="9"/>
      <c r="P54" s="9">
        <v>0</v>
      </c>
      <c r="Q54" s="9"/>
      <c r="R54" s="9">
        <v>0</v>
      </c>
      <c r="S54" s="9"/>
      <c r="T54" s="9">
        <v>0</v>
      </c>
      <c r="U54" s="9"/>
      <c r="V54" s="9">
        <v>0</v>
      </c>
      <c r="W54" s="9"/>
      <c r="X54" s="10">
        <f>SUM(D54:W54)</f>
        <v>494059.08</v>
      </c>
      <c r="Y54" s="9">
        <v>494060</v>
      </c>
    </row>
    <row r="55" spans="1:25" x14ac:dyDescent="0.25">
      <c r="A55" s="7">
        <v>26</v>
      </c>
      <c r="B55" s="7" t="s">
        <v>36</v>
      </c>
      <c r="C55" s="7">
        <v>1880</v>
      </c>
      <c r="D55" s="7"/>
      <c r="E55" s="7">
        <v>0</v>
      </c>
      <c r="F55" s="7"/>
      <c r="G55" s="7">
        <v>0</v>
      </c>
      <c r="H55" s="7"/>
      <c r="I55" s="7">
        <v>140</v>
      </c>
      <c r="J55" s="7"/>
      <c r="K55" s="7">
        <v>800</v>
      </c>
      <c r="L55" s="7"/>
      <c r="M55" s="7">
        <v>50</v>
      </c>
      <c r="N55" s="7"/>
      <c r="O55" s="7">
        <v>0</v>
      </c>
      <c r="P55" s="7"/>
      <c r="Q55" s="7">
        <v>0</v>
      </c>
      <c r="R55" s="7"/>
      <c r="S55" s="7">
        <v>0</v>
      </c>
      <c r="T55" s="7"/>
      <c r="U55" s="7">
        <v>0</v>
      </c>
      <c r="V55" s="7"/>
      <c r="W55" s="7">
        <f>SUM(C55:V55)</f>
        <v>2870</v>
      </c>
      <c r="X55" s="7"/>
      <c r="Y55" s="7"/>
    </row>
    <row r="56" spans="1:25" x14ac:dyDescent="0.25">
      <c r="A56" s="7"/>
      <c r="B56" s="7"/>
      <c r="C56" s="7"/>
      <c r="D56" s="7">
        <v>616216.69999999995</v>
      </c>
      <c r="E56" s="7"/>
      <c r="F56" s="7">
        <v>0</v>
      </c>
      <c r="G56" s="7"/>
      <c r="H56" s="7">
        <v>0</v>
      </c>
      <c r="I56" s="7"/>
      <c r="J56" s="7">
        <v>93555</v>
      </c>
      <c r="K56" s="7"/>
      <c r="L56" s="7">
        <v>236970</v>
      </c>
      <c r="M56" s="7"/>
      <c r="N56" s="7">
        <v>16800</v>
      </c>
      <c r="O56" s="7"/>
      <c r="P56" s="7">
        <v>0</v>
      </c>
      <c r="Q56" s="7"/>
      <c r="R56" s="7">
        <v>0</v>
      </c>
      <c r="S56" s="7"/>
      <c r="T56" s="7">
        <v>0</v>
      </c>
      <c r="U56" s="7"/>
      <c r="V56" s="7">
        <v>0</v>
      </c>
      <c r="W56" s="7"/>
      <c r="X56" s="8">
        <f>SUM(D56:W56)</f>
        <v>963541.7</v>
      </c>
      <c r="Y56" s="7">
        <v>963542</v>
      </c>
    </row>
    <row r="57" spans="1:25" x14ac:dyDescent="0.25">
      <c r="A57" s="9">
        <v>27</v>
      </c>
      <c r="B57" s="9" t="s">
        <v>37</v>
      </c>
      <c r="C57" s="9">
        <v>1675</v>
      </c>
      <c r="D57" s="9"/>
      <c r="E57" s="9">
        <v>0</v>
      </c>
      <c r="F57" s="9"/>
      <c r="G57" s="9">
        <v>90</v>
      </c>
      <c r="H57" s="9"/>
      <c r="I57" s="9">
        <v>125</v>
      </c>
      <c r="J57" s="9"/>
      <c r="K57" s="9">
        <v>525</v>
      </c>
      <c r="L57" s="9"/>
      <c r="M57" s="9">
        <v>377</v>
      </c>
      <c r="N57" s="9"/>
      <c r="O57" s="9">
        <v>835</v>
      </c>
      <c r="P57" s="9"/>
      <c r="Q57" s="9">
        <v>0</v>
      </c>
      <c r="R57" s="9"/>
      <c r="S57" s="9">
        <v>0</v>
      </c>
      <c r="T57" s="9"/>
      <c r="U57" s="9">
        <v>0</v>
      </c>
      <c r="V57" s="9"/>
      <c r="W57" s="9">
        <f>SUM(C57:V57)</f>
        <v>3627</v>
      </c>
      <c r="X57" s="9"/>
      <c r="Y57" s="9"/>
    </row>
    <row r="58" spans="1:25" x14ac:dyDescent="0.25">
      <c r="A58" s="9"/>
      <c r="B58" s="9"/>
      <c r="C58" s="9"/>
      <c r="D58" s="9">
        <v>562076.9</v>
      </c>
      <c r="E58" s="9"/>
      <c r="F58" s="9">
        <v>0</v>
      </c>
      <c r="G58" s="9"/>
      <c r="H58" s="9">
        <v>27000</v>
      </c>
      <c r="I58" s="9"/>
      <c r="J58" s="9">
        <v>55825</v>
      </c>
      <c r="K58" s="9"/>
      <c r="L58" s="9">
        <v>166400</v>
      </c>
      <c r="M58" s="9"/>
      <c r="N58" s="9">
        <v>121624</v>
      </c>
      <c r="O58" s="9"/>
      <c r="P58" s="9">
        <v>243050</v>
      </c>
      <c r="Q58" s="9"/>
      <c r="R58" s="9">
        <v>0</v>
      </c>
      <c r="S58" s="9"/>
      <c r="T58" s="9">
        <v>0</v>
      </c>
      <c r="U58" s="9"/>
      <c r="V58" s="9">
        <v>0</v>
      </c>
      <c r="W58" s="9"/>
      <c r="X58" s="9">
        <f>SUM(D58:W58)</f>
        <v>1175975.8999999999</v>
      </c>
      <c r="Y58" s="9">
        <v>1175976</v>
      </c>
    </row>
    <row r="59" spans="1:25" x14ac:dyDescent="0.25">
      <c r="A59" s="7">
        <v>28</v>
      </c>
      <c r="B59" s="7" t="s">
        <v>38</v>
      </c>
      <c r="C59" s="7">
        <v>4203</v>
      </c>
      <c r="D59" s="7"/>
      <c r="E59" s="7">
        <v>379</v>
      </c>
      <c r="F59" s="7"/>
      <c r="G59" s="7">
        <v>0</v>
      </c>
      <c r="H59" s="7"/>
      <c r="I59" s="7">
        <v>0</v>
      </c>
      <c r="J59" s="7"/>
      <c r="K59" s="7">
        <v>415</v>
      </c>
      <c r="L59" s="7"/>
      <c r="M59" s="7">
        <v>50</v>
      </c>
      <c r="N59" s="7"/>
      <c r="O59" s="7">
        <v>0</v>
      </c>
      <c r="P59" s="7"/>
      <c r="Q59" s="7">
        <v>0</v>
      </c>
      <c r="R59" s="7"/>
      <c r="S59" s="7">
        <v>0</v>
      </c>
      <c r="T59" s="7"/>
      <c r="U59" s="7">
        <v>0</v>
      </c>
      <c r="V59" s="7"/>
      <c r="W59" s="7">
        <f>SUM(C59:V59)</f>
        <v>5047</v>
      </c>
      <c r="X59" s="7"/>
      <c r="Y59" s="7"/>
    </row>
    <row r="60" spans="1:25" x14ac:dyDescent="0.25">
      <c r="A60" s="7"/>
      <c r="B60" s="7"/>
      <c r="C60" s="7"/>
      <c r="D60" s="7">
        <v>1321255.76</v>
      </c>
      <c r="E60" s="7"/>
      <c r="F60" s="7">
        <v>32215</v>
      </c>
      <c r="G60" s="7"/>
      <c r="H60" s="7">
        <v>0</v>
      </c>
      <c r="I60" s="7"/>
      <c r="J60" s="7">
        <v>0</v>
      </c>
      <c r="K60" s="7"/>
      <c r="L60" s="7">
        <v>150895</v>
      </c>
      <c r="M60" s="7"/>
      <c r="N60" s="7">
        <v>15600</v>
      </c>
      <c r="O60" s="7"/>
      <c r="P60" s="7">
        <v>0</v>
      </c>
      <c r="Q60" s="7"/>
      <c r="R60" s="7">
        <v>0</v>
      </c>
      <c r="S60" s="7"/>
      <c r="T60" s="7">
        <v>0</v>
      </c>
      <c r="U60" s="7"/>
      <c r="V60" s="7">
        <v>0</v>
      </c>
      <c r="W60" s="7"/>
      <c r="X60" s="7">
        <f>SUM(D60:W60)</f>
        <v>1519965.76</v>
      </c>
      <c r="Y60" s="7">
        <v>1519966</v>
      </c>
    </row>
    <row r="61" spans="1:25" x14ac:dyDescent="0.25">
      <c r="A61" s="9">
        <v>29</v>
      </c>
      <c r="B61" s="9" t="s">
        <v>39</v>
      </c>
      <c r="C61" s="9">
        <v>1430</v>
      </c>
      <c r="D61" s="9"/>
      <c r="E61" s="9">
        <v>204</v>
      </c>
      <c r="F61" s="9"/>
      <c r="G61" s="9">
        <v>60</v>
      </c>
      <c r="H61" s="9"/>
      <c r="I61" s="9">
        <v>0</v>
      </c>
      <c r="J61" s="9"/>
      <c r="K61" s="9">
        <v>990</v>
      </c>
      <c r="L61" s="9"/>
      <c r="M61" s="9">
        <v>390</v>
      </c>
      <c r="N61" s="9"/>
      <c r="O61" s="9">
        <v>120</v>
      </c>
      <c r="P61" s="9"/>
      <c r="Q61" s="9">
        <v>0</v>
      </c>
      <c r="R61" s="9"/>
      <c r="S61" s="9">
        <v>0</v>
      </c>
      <c r="T61" s="9"/>
      <c r="U61" s="9">
        <v>0</v>
      </c>
      <c r="V61" s="9"/>
      <c r="W61" s="9">
        <f>SUM(C61:V61)</f>
        <v>3194</v>
      </c>
      <c r="X61" s="9"/>
      <c r="Y61" s="9"/>
    </row>
    <row r="62" spans="1:25" x14ac:dyDescent="0.25">
      <c r="A62" s="9"/>
      <c r="B62" s="9"/>
      <c r="C62" s="9"/>
      <c r="D62" s="9">
        <v>568791.30000000005</v>
      </c>
      <c r="E62" s="9"/>
      <c r="F62" s="9">
        <v>17340</v>
      </c>
      <c r="G62" s="9"/>
      <c r="H62" s="9">
        <v>17550</v>
      </c>
      <c r="I62" s="9"/>
      <c r="J62" s="9">
        <v>0</v>
      </c>
      <c r="K62" s="9"/>
      <c r="L62" s="9">
        <v>321150</v>
      </c>
      <c r="M62" s="9"/>
      <c r="N62" s="9">
        <v>161100</v>
      </c>
      <c r="O62" s="9"/>
      <c r="P62" s="9">
        <v>26040</v>
      </c>
      <c r="Q62" s="9"/>
      <c r="R62" s="9">
        <v>0</v>
      </c>
      <c r="S62" s="9"/>
      <c r="T62" s="9">
        <v>0</v>
      </c>
      <c r="U62" s="9"/>
      <c r="V62" s="9">
        <v>0</v>
      </c>
      <c r="W62" s="9"/>
      <c r="X62" s="10">
        <f>SUM(D62:W62)</f>
        <v>1111971.3</v>
      </c>
      <c r="Y62" s="9">
        <v>1111972</v>
      </c>
    </row>
    <row r="63" spans="1:25" x14ac:dyDescent="0.25">
      <c r="A63" s="7">
        <v>30</v>
      </c>
      <c r="B63" s="7" t="s">
        <v>40</v>
      </c>
      <c r="C63" s="7">
        <v>862</v>
      </c>
      <c r="D63" s="7"/>
      <c r="E63" s="7">
        <v>0</v>
      </c>
      <c r="F63" s="7"/>
      <c r="G63" s="7">
        <v>0</v>
      </c>
      <c r="H63" s="7"/>
      <c r="I63" s="7">
        <v>0</v>
      </c>
      <c r="J63" s="7"/>
      <c r="K63" s="7">
        <v>0</v>
      </c>
      <c r="L63" s="7"/>
      <c r="M63" s="7">
        <v>0</v>
      </c>
      <c r="N63" s="7"/>
      <c r="O63" s="7">
        <v>0</v>
      </c>
      <c r="P63" s="7"/>
      <c r="Q63" s="7">
        <v>0</v>
      </c>
      <c r="R63" s="7"/>
      <c r="S63" s="7">
        <v>0</v>
      </c>
      <c r="T63" s="7"/>
      <c r="U63" s="7">
        <v>0</v>
      </c>
      <c r="V63" s="7"/>
      <c r="W63" s="7">
        <f>SUM(C63:V63)</f>
        <v>862</v>
      </c>
      <c r="X63" s="7"/>
      <c r="Y63" s="7"/>
    </row>
    <row r="64" spans="1:25" x14ac:dyDescent="0.25">
      <c r="A64" s="7"/>
      <c r="B64" s="7"/>
      <c r="C64" s="7"/>
      <c r="D64" s="7">
        <v>257339.72</v>
      </c>
      <c r="E64" s="7"/>
      <c r="F64" s="7">
        <v>0</v>
      </c>
      <c r="G64" s="7"/>
      <c r="H64" s="7">
        <v>0</v>
      </c>
      <c r="I64" s="7"/>
      <c r="J64" s="7">
        <v>0</v>
      </c>
      <c r="K64" s="7"/>
      <c r="L64" s="7">
        <v>0</v>
      </c>
      <c r="M64" s="7"/>
      <c r="N64" s="7">
        <v>0</v>
      </c>
      <c r="O64" s="7"/>
      <c r="P64" s="7">
        <v>0</v>
      </c>
      <c r="Q64" s="7"/>
      <c r="R64" s="7">
        <v>0</v>
      </c>
      <c r="S64" s="7"/>
      <c r="T64" s="7">
        <v>0</v>
      </c>
      <c r="U64" s="7"/>
      <c r="V64" s="7">
        <v>0</v>
      </c>
      <c r="W64" s="7"/>
      <c r="X64" s="8">
        <f>SUM(D64:W64)</f>
        <v>257339.72</v>
      </c>
      <c r="Y64" s="7">
        <v>257475</v>
      </c>
    </row>
    <row r="65" spans="1:25" x14ac:dyDescent="0.25">
      <c r="A65" s="9">
        <v>31</v>
      </c>
      <c r="B65" s="9" t="s">
        <v>41</v>
      </c>
      <c r="C65" s="9">
        <v>778</v>
      </c>
      <c r="D65" s="9"/>
      <c r="E65" s="9">
        <v>0</v>
      </c>
      <c r="F65" s="9"/>
      <c r="G65" s="9">
        <v>0</v>
      </c>
      <c r="H65" s="9"/>
      <c r="I65" s="9">
        <v>0</v>
      </c>
      <c r="J65" s="9"/>
      <c r="K65" s="9">
        <v>180</v>
      </c>
      <c r="L65" s="9"/>
      <c r="M65" s="9">
        <v>30</v>
      </c>
      <c r="N65" s="9"/>
      <c r="O65" s="9">
        <v>0</v>
      </c>
      <c r="P65" s="9"/>
      <c r="Q65" s="9">
        <v>0</v>
      </c>
      <c r="R65" s="9"/>
      <c r="S65" s="9">
        <v>0</v>
      </c>
      <c r="T65" s="9"/>
      <c r="U65" s="9">
        <v>0</v>
      </c>
      <c r="V65" s="9"/>
      <c r="W65" s="9">
        <f>SUM(C65:V65)</f>
        <v>988</v>
      </c>
      <c r="X65" s="9"/>
      <c r="Y65" s="9"/>
    </row>
    <row r="66" spans="1:25" x14ac:dyDescent="0.25">
      <c r="A66" s="9"/>
      <c r="B66" s="9"/>
      <c r="C66" s="9"/>
      <c r="D66" s="9">
        <v>297800.58</v>
      </c>
      <c r="E66" s="9"/>
      <c r="F66" s="9">
        <v>0</v>
      </c>
      <c r="G66" s="9"/>
      <c r="H66" s="9">
        <v>0</v>
      </c>
      <c r="I66" s="9"/>
      <c r="J66" s="9">
        <v>0</v>
      </c>
      <c r="K66" s="9"/>
      <c r="L66" s="9">
        <v>65440</v>
      </c>
      <c r="M66" s="9"/>
      <c r="N66" s="9">
        <v>8580</v>
      </c>
      <c r="O66" s="9"/>
      <c r="P66" s="9">
        <v>0</v>
      </c>
      <c r="Q66" s="9"/>
      <c r="R66" s="9">
        <v>0</v>
      </c>
      <c r="S66" s="9"/>
      <c r="T66" s="9">
        <v>0</v>
      </c>
      <c r="U66" s="9"/>
      <c r="V66" s="9">
        <v>0</v>
      </c>
      <c r="W66" s="9"/>
      <c r="X66" s="10">
        <f>SUM(D66:W66)</f>
        <v>371820.58</v>
      </c>
      <c r="Y66" s="9">
        <v>371821</v>
      </c>
    </row>
    <row r="67" spans="1:25" x14ac:dyDescent="0.25">
      <c r="A67" s="7">
        <v>32</v>
      </c>
      <c r="B67" s="7" t="s">
        <v>42</v>
      </c>
      <c r="C67" s="7">
        <v>235</v>
      </c>
      <c r="D67" s="7"/>
      <c r="E67" s="7">
        <v>0</v>
      </c>
      <c r="F67" s="7"/>
      <c r="G67" s="7">
        <v>0</v>
      </c>
      <c r="H67" s="7"/>
      <c r="I67" s="7">
        <v>0</v>
      </c>
      <c r="J67" s="7"/>
      <c r="K67" s="7">
        <v>44</v>
      </c>
      <c r="L67" s="7"/>
      <c r="M67" s="7">
        <v>19</v>
      </c>
      <c r="N67" s="7"/>
      <c r="O67" s="7">
        <v>136</v>
      </c>
      <c r="P67" s="7"/>
      <c r="Q67" s="7">
        <v>0</v>
      </c>
      <c r="R67" s="7"/>
      <c r="S67" s="7">
        <v>0</v>
      </c>
      <c r="T67" s="7"/>
      <c r="U67" s="7">
        <v>0</v>
      </c>
      <c r="V67" s="7"/>
      <c r="W67" s="7">
        <f>SUM(C67:V67)</f>
        <v>434</v>
      </c>
      <c r="X67" s="7"/>
      <c r="Y67" s="7"/>
    </row>
    <row r="68" spans="1:25" x14ac:dyDescent="0.25">
      <c r="A68" s="7"/>
      <c r="B68" s="7"/>
      <c r="C68" s="7"/>
      <c r="D68" s="7">
        <v>70649.37</v>
      </c>
      <c r="E68" s="7"/>
      <c r="F68" s="7">
        <v>0</v>
      </c>
      <c r="G68" s="7"/>
      <c r="H68" s="7">
        <v>0</v>
      </c>
      <c r="I68" s="7"/>
      <c r="J68" s="7">
        <v>0</v>
      </c>
      <c r="K68" s="7"/>
      <c r="L68" s="7">
        <v>11963</v>
      </c>
      <c r="M68" s="7"/>
      <c r="N68" s="7">
        <v>5738</v>
      </c>
      <c r="O68" s="7"/>
      <c r="P68" s="7">
        <v>37604</v>
      </c>
      <c r="Q68" s="7"/>
      <c r="R68" s="7">
        <v>0</v>
      </c>
      <c r="S68" s="7"/>
      <c r="T68" s="7">
        <v>0</v>
      </c>
      <c r="U68" s="7"/>
      <c r="V68" s="7">
        <v>0</v>
      </c>
      <c r="W68" s="7"/>
      <c r="X68" s="8">
        <f>SUM(D68:W68)</f>
        <v>125954.37</v>
      </c>
      <c r="Y68" s="7">
        <v>125955</v>
      </c>
    </row>
    <row r="69" spans="1:25" x14ac:dyDescent="0.25">
      <c r="A69" s="9"/>
      <c r="B69" s="16" t="s">
        <v>51</v>
      </c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3" t="s">
        <v>55</v>
      </c>
      <c r="Y69" s="12"/>
    </row>
    <row r="70" spans="1:25" x14ac:dyDescent="0.25">
      <c r="A70" s="9"/>
      <c r="B70" s="14" t="s">
        <v>52</v>
      </c>
      <c r="C70" s="12">
        <f>SUM(C5:C67)</f>
        <v>87691</v>
      </c>
      <c r="D70" s="12"/>
      <c r="E70" s="12">
        <f>SUM(E5:E67)</f>
        <v>9745</v>
      </c>
      <c r="F70" s="12"/>
      <c r="G70" s="12">
        <f>SUM(G5:G67)</f>
        <v>4597</v>
      </c>
      <c r="H70" s="12"/>
      <c r="I70" s="12">
        <f>SUM(I5:I67)</f>
        <v>5791</v>
      </c>
      <c r="J70" s="12"/>
      <c r="K70" s="12">
        <f>SUM(K5:K67)</f>
        <v>19086</v>
      </c>
      <c r="L70" s="12"/>
      <c r="M70" s="12">
        <f>SUM(M5:M67)</f>
        <v>8658</v>
      </c>
      <c r="N70" s="12"/>
      <c r="O70" s="12">
        <f>SUM(O5:O67)</f>
        <v>3287</v>
      </c>
      <c r="P70" s="12"/>
      <c r="Q70" s="12">
        <f>SUM(Q5:Q67)</f>
        <v>120</v>
      </c>
      <c r="R70" s="12"/>
      <c r="S70" s="12">
        <f>SUM(S5:S67)</f>
        <v>116</v>
      </c>
      <c r="T70" s="12"/>
      <c r="U70" s="12">
        <f>SUM(U5:U67)</f>
        <v>626</v>
      </c>
      <c r="V70" s="12"/>
      <c r="W70" s="12">
        <f>SUM(W5:W68)</f>
        <v>139717</v>
      </c>
      <c r="X70" s="12"/>
      <c r="Y70" s="12"/>
    </row>
    <row r="71" spans="1:25" x14ac:dyDescent="0.25">
      <c r="A71" s="7"/>
      <c r="B71" s="3" t="s">
        <v>53</v>
      </c>
      <c r="C71" s="3"/>
      <c r="D71" s="3">
        <f>SUM(D6:D70)</f>
        <v>29052468.409999996</v>
      </c>
      <c r="E71" s="3"/>
      <c r="F71" s="3">
        <f>SUM(F5:F70)</f>
        <v>828325</v>
      </c>
      <c r="G71" s="3"/>
      <c r="H71" s="3">
        <f>SUM(H6:H70)</f>
        <v>1525470</v>
      </c>
      <c r="I71" s="3"/>
      <c r="J71" s="3">
        <f>SUM(J6:J70)</f>
        <v>2248814</v>
      </c>
      <c r="K71" s="3"/>
      <c r="L71" s="3">
        <f>SUM(L6:L70)</f>
        <v>6083479</v>
      </c>
      <c r="M71" s="3"/>
      <c r="N71" s="3">
        <f>SUM(N6:N70)</f>
        <v>3086648</v>
      </c>
      <c r="O71" s="3"/>
      <c r="P71" s="3">
        <f>SUM(P6:P70)</f>
        <v>978562</v>
      </c>
      <c r="Q71" s="3"/>
      <c r="R71" s="3">
        <f>SUM(R6:R70)</f>
        <v>39468</v>
      </c>
      <c r="S71" s="3"/>
      <c r="T71" s="3">
        <f>SUM(T6:T70)</f>
        <v>160099.70000000001</v>
      </c>
      <c r="U71" s="3"/>
      <c r="V71" s="3">
        <f>SUM(V6:V70)</f>
        <v>204516.2</v>
      </c>
      <c r="W71" s="15">
        <v>149.69</v>
      </c>
      <c r="X71" s="3">
        <f>SUM(D71:W71)</f>
        <v>44208000</v>
      </c>
      <c r="Y71" s="3">
        <f>SUM(Y6:Y70)</f>
        <v>44208000</v>
      </c>
    </row>
  </sheetData>
  <mergeCells count="16">
    <mergeCell ref="B3:B4"/>
    <mergeCell ref="A2:X2"/>
    <mergeCell ref="W3:X3"/>
    <mergeCell ref="T1:X1"/>
    <mergeCell ref="A1:B1"/>
    <mergeCell ref="C3:D3"/>
    <mergeCell ref="E3:F3"/>
    <mergeCell ref="G3:H3"/>
    <mergeCell ref="K3:L3"/>
    <mergeCell ref="M3:N3"/>
    <mergeCell ref="O3:P3"/>
    <mergeCell ref="S3:T3"/>
    <mergeCell ref="A3:A4"/>
    <mergeCell ref="U3:V3"/>
    <mergeCell ref="Q3:R3"/>
    <mergeCell ref="I3:J3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2016-06-15T13:05:56Z</dcterms:created>
  <dcterms:modified xsi:type="dcterms:W3CDTF">2016-06-20T06:37:16Z</dcterms:modified>
</cp:coreProperties>
</file>